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3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/Users/paninplants/Desktop/"/>
    </mc:Choice>
  </mc:AlternateContent>
  <xr:revisionPtr revIDLastSave="0" documentId="13_ncr:1_{BDD7224A-E5C4-E840-B53E-31264CDAABA1}" xr6:coauthVersionLast="47" xr6:coauthVersionMax="47" xr10:uidLastSave="{00000000-0000-0000-0000-000000000000}"/>
  <bookViews>
    <workbookView xWindow="0" yWindow="460" windowWidth="30720" windowHeight="17200" xr2:uid="{00000000-000D-0000-FFFF-FFFF00000000}"/>
  </bookViews>
  <sheets>
    <sheet name="Бланк-заказ" sheetId="5" r:id="rId1"/>
  </sheets>
  <definedNames>
    <definedName name="_xlnm.Print_Area" localSheetId="0">'Бланк-заказ'!$A$1:$L$144</definedName>
    <definedName name="Пуансеттия">#REF!</definedName>
    <definedName name="Catalogu">#REF!</definedName>
    <definedName name="Catalogus">#REF!</definedName>
    <definedName name="Datagebie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6" i="5" l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l="1"/>
  <c r="A47" i="5" s="1"/>
  <c r="A49" i="5" s="1"/>
  <c r="L138" i="5"/>
  <c r="K138" i="5"/>
  <c r="A50" i="5" l="1"/>
  <c r="A51" i="5" s="1"/>
  <c r="A52" i="5" s="1"/>
  <c r="A53" i="5" s="1"/>
  <c r="A54" i="5" s="1"/>
  <c r="A81" i="5" s="1"/>
  <c r="A82" i="5" s="1"/>
  <c r="A83" i="5" s="1"/>
  <c r="A84" i="5"/>
  <c r="A85" i="5" s="1"/>
  <c r="A86" i="5" s="1"/>
  <c r="A48" i="5" s="1"/>
  <c r="A87" i="5" s="1"/>
  <c r="A88" i="5" s="1"/>
  <c r="A89" i="5" s="1"/>
  <c r="A91" i="5" s="1"/>
  <c r="A92" i="5" s="1"/>
  <c r="A93" i="5" s="1"/>
  <c r="A94" i="5" s="1"/>
  <c r="A95" i="5" s="1"/>
  <c r="A96" i="5" s="1"/>
  <c r="A97" i="5" s="1"/>
  <c r="A98" i="5" s="1"/>
  <c r="A99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8" i="5" s="1"/>
  <c r="A69" i="5" s="1"/>
  <c r="A70" i="5" s="1"/>
  <c r="A74" i="5" l="1"/>
  <c r="A75" i="5" s="1"/>
  <c r="A71" i="5"/>
  <c r="A72" i="5" s="1"/>
  <c r="A73" i="5" s="1"/>
  <c r="A77" i="5" l="1"/>
  <c r="A78" i="5"/>
  <c r="A76" i="5"/>
  <c r="A79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8" i="5" s="1"/>
  <c r="A119" i="5" s="1"/>
  <c r="A120" i="5" s="1"/>
  <c r="A121" i="5" s="1"/>
  <c r="A122" i="5" s="1"/>
  <c r="A123" i="5" s="1"/>
  <c r="A124" i="5" s="1"/>
  <c r="A125" i="5" s="1"/>
  <c r="A126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</calcChain>
</file>

<file path=xl/sharedStrings.xml><?xml version="1.0" encoding="utf-8"?>
<sst xmlns="http://schemas.openxmlformats.org/spreadsheetml/2006/main" count="640" uniqueCount="226">
  <si>
    <t>Наименование</t>
  </si>
  <si>
    <t>№</t>
  </si>
  <si>
    <t>микс</t>
  </si>
  <si>
    <t>10-15</t>
  </si>
  <si>
    <t>белый</t>
  </si>
  <si>
    <t>красный</t>
  </si>
  <si>
    <t>розовый</t>
  </si>
  <si>
    <t>Микс</t>
  </si>
  <si>
    <t>Колеус Блюма</t>
  </si>
  <si>
    <t>Сальвия сверкающая</t>
  </si>
  <si>
    <t>серебристый</t>
  </si>
  <si>
    <t>15-25</t>
  </si>
  <si>
    <t>15-20</t>
  </si>
  <si>
    <t>Баклажан</t>
  </si>
  <si>
    <t>Алмаз</t>
  </si>
  <si>
    <t>Кабачок</t>
  </si>
  <si>
    <t>6 ячеек</t>
  </si>
  <si>
    <t>Наименование Клиента (ИП/ООО):</t>
  </si>
  <si>
    <t>ФИО клиента:</t>
  </si>
  <si>
    <t>Контактный телефон:</t>
  </si>
  <si>
    <t>Эл. Почта:</t>
  </si>
  <si>
    <t>Сорт/Цвет</t>
  </si>
  <si>
    <t>Вид тары</t>
  </si>
  <si>
    <t>Высота, см</t>
  </si>
  <si>
    <t>Заказ, р.</t>
  </si>
  <si>
    <t>Агератум мексиканский</t>
  </si>
  <si>
    <t>синий/белый</t>
  </si>
  <si>
    <t>Алисссум морской</t>
  </si>
  <si>
    <t>Белый</t>
  </si>
  <si>
    <t>5-10</t>
  </si>
  <si>
    <t>Тагетес отклоненный</t>
  </si>
  <si>
    <t>Красный</t>
  </si>
  <si>
    <t>Бегония вечноцветущая светлый лист</t>
  </si>
  <si>
    <t>Бегония вечноцветущая темный лист</t>
  </si>
  <si>
    <t>Петуния грандифлора</t>
  </si>
  <si>
    <t xml:space="preserve"> белый</t>
  </si>
  <si>
    <t xml:space="preserve"> лососевый </t>
  </si>
  <si>
    <t xml:space="preserve"> розовый</t>
  </si>
  <si>
    <t xml:space="preserve"> синий </t>
  </si>
  <si>
    <t xml:space="preserve"> красный </t>
  </si>
  <si>
    <t>Тагетес прямостоячий</t>
  </si>
  <si>
    <t>оранжевый</t>
  </si>
  <si>
    <t>Желтый</t>
  </si>
  <si>
    <t xml:space="preserve">кашпо d 21 </t>
  </si>
  <si>
    <t xml:space="preserve"> кашпо d 18</t>
  </si>
  <si>
    <t>20-35</t>
  </si>
  <si>
    <t>д12</t>
  </si>
  <si>
    <t>Петуния грандифлора Пикотти</t>
  </si>
  <si>
    <t xml:space="preserve"> 6 ячеек</t>
  </si>
  <si>
    <t>Ред велвет</t>
  </si>
  <si>
    <t xml:space="preserve">пестрый </t>
  </si>
  <si>
    <t xml:space="preserve"> сливовый фрост</t>
  </si>
  <si>
    <t xml:space="preserve"> рубиновый фрост</t>
  </si>
  <si>
    <t>Красный пикотти</t>
  </si>
  <si>
    <t xml:space="preserve">Розовый пикотти </t>
  </si>
  <si>
    <t xml:space="preserve">Синий пикоти </t>
  </si>
  <si>
    <t>Бургунди пикотти</t>
  </si>
  <si>
    <t>Виола виттрока</t>
  </si>
  <si>
    <t>Синяя</t>
  </si>
  <si>
    <t>Желтая</t>
  </si>
  <si>
    <t>Красная</t>
  </si>
  <si>
    <t>Белая</t>
  </si>
  <si>
    <t>Бальзамин НГ крупноцветковый</t>
  </si>
  <si>
    <t>Пеларгоня зональная махровая</t>
  </si>
  <si>
    <t>Гвоздика гибридная махровая</t>
  </si>
  <si>
    <t>Бегония клубневая махровая</t>
  </si>
  <si>
    <t>Георгина махровая</t>
  </si>
  <si>
    <t>Газания ридженс крупноцветковая</t>
  </si>
  <si>
    <t>Петуния ампельная</t>
  </si>
  <si>
    <t>Рассада однолетников в кассетах по 6 ячеек</t>
  </si>
  <si>
    <t>д15</t>
  </si>
  <si>
    <t xml:space="preserve">Бегония гибридная </t>
  </si>
  <si>
    <t>Петуния вегетативная премиум</t>
  </si>
  <si>
    <t>Петунья гибридная крупноцветковая</t>
  </si>
  <si>
    <t xml:space="preserve">Красная </t>
  </si>
  <si>
    <t>Розовая</t>
  </si>
  <si>
    <t>Малиновая</t>
  </si>
  <si>
    <t>Фиолет</t>
  </si>
  <si>
    <t>Бургунди</t>
  </si>
  <si>
    <t>Пиноккио</t>
  </si>
  <si>
    <t>Томат желтоплодный</t>
  </si>
  <si>
    <t>Томат сливовидный</t>
  </si>
  <si>
    <t>Томат крупноплодный салатный</t>
  </si>
  <si>
    <t>Хурма</t>
  </si>
  <si>
    <t>Аделина</t>
  </si>
  <si>
    <t>Бычье сеодце</t>
  </si>
  <si>
    <t>Томат крупноплодный розовый</t>
  </si>
  <si>
    <t xml:space="preserve">Перец красноплодный </t>
  </si>
  <si>
    <t xml:space="preserve">Перец зеленый  </t>
  </si>
  <si>
    <t>Белозерка</t>
  </si>
  <si>
    <t>Герман</t>
  </si>
  <si>
    <t>Московская поздняя</t>
  </si>
  <si>
    <t xml:space="preserve">Капуста белокачанная поздняя </t>
  </si>
  <si>
    <t>Капуста белокачанная ранняя</t>
  </si>
  <si>
    <t>Июньская</t>
  </si>
  <si>
    <t>Грибовский</t>
  </si>
  <si>
    <t>Цукеша</t>
  </si>
  <si>
    <t>Кабачок - цукини</t>
  </si>
  <si>
    <t>Белый с глазком</t>
  </si>
  <si>
    <t>Синий с глазком</t>
  </si>
  <si>
    <t>Розовый с глазком</t>
  </si>
  <si>
    <t>голубой с глазком</t>
  </si>
  <si>
    <t>Лаванда узколистная</t>
  </si>
  <si>
    <t>Блю Хидкот</t>
  </si>
  <si>
    <t>Астильба  арендса компактная</t>
  </si>
  <si>
    <t>Дельфиниум элатум махровый</t>
  </si>
  <si>
    <t>Колокольчик карпатский</t>
  </si>
  <si>
    <t>Эхинацея пурпурная</t>
  </si>
  <si>
    <t>Паувау вайлд Берри</t>
  </si>
  <si>
    <t>Сальвия пышная</t>
  </si>
  <si>
    <t>Роуз квин</t>
  </si>
  <si>
    <t>Блю квин</t>
  </si>
  <si>
    <t>Седум краснеющий</t>
  </si>
  <si>
    <t>Седум ложный</t>
  </si>
  <si>
    <t>Соларити</t>
  </si>
  <si>
    <t>Вуду</t>
  </si>
  <si>
    <t>Лизард</t>
  </si>
  <si>
    <t>Гейхера мелкоцветковая мелтин файер</t>
  </si>
  <si>
    <t>красная</t>
  </si>
  <si>
    <t>темно-шоколадная</t>
  </si>
  <si>
    <t>Гейхера мелкоцветковая Палас Перпл</t>
  </si>
  <si>
    <t>Многолетние садовые растения</t>
  </si>
  <si>
    <t>Горшечные однолетние цветы</t>
  </si>
  <si>
    <t>Ампельные однолетние цветы</t>
  </si>
  <si>
    <t>Рассада овощных культур</t>
  </si>
  <si>
    <t>Яблоня, 8л. (Антоновка, Апорт Кроваво-Красный, Грушевка Московская, Мантет, Мелба, Орлинка, Уэлси)</t>
  </si>
  <si>
    <t>Груша (Лада, Чижовская, Видная, Память Яковлева)</t>
  </si>
  <si>
    <t>Вишня (Ночка, Тургеневская, Шоколадница)</t>
  </si>
  <si>
    <t>Черешня (Ревна, Янтарная, Мичуринская поздняя, Ипуть)</t>
  </si>
  <si>
    <t>Слива (Этюд, Окская, Неженка)</t>
  </si>
  <si>
    <t>Алыча (Злато скифов)</t>
  </si>
  <si>
    <t>Плодовые растения</t>
  </si>
  <si>
    <t xml:space="preserve">Малина </t>
  </si>
  <si>
    <t xml:space="preserve">Крыжовник </t>
  </si>
  <si>
    <t>Смородина черная</t>
  </si>
  <si>
    <t>1-1,2</t>
  </si>
  <si>
    <t>0,4-0,6</t>
  </si>
  <si>
    <t>Цветущие и декоративно-лиственные кустарники</t>
  </si>
  <si>
    <t>Сперея грефшайм</t>
  </si>
  <si>
    <t>Сперея литтл прицесс</t>
  </si>
  <si>
    <t>Сперея голден принцесс</t>
  </si>
  <si>
    <t>Дерен элеганиссимо</t>
  </si>
  <si>
    <t>Пузыреплодник краснолистный</t>
  </si>
  <si>
    <t>Пузыреплодник зеленолистный</t>
  </si>
  <si>
    <t>Рябинолистник</t>
  </si>
  <si>
    <t>Бирючина</t>
  </si>
  <si>
    <t>Роза ругоза</t>
  </si>
  <si>
    <t>30-45</t>
  </si>
  <si>
    <t xml:space="preserve"> Условия сотрудничества:    
 - Заключение Договора (с новыми клиентами);      
 - Самовывоз. Цены без учета НДС,  доставки и оборотной тары;     
 - Заказы принимаются предварительно или согласно свободной доступности;   
 - Система скидок при раннем бронировании или выращивании под заказ;
 - Растения сопровождаются обязательными фито и карантинными сертификатами.</t>
  </si>
  <si>
    <t>Кол-ва в ящике 60X40 см: к6 ячеек = 9 шт,  д12 =15 шт, горшков р9 = 18 шт., горшков р7 = 28 шт, кашпо д21/18 =3/5 шт,</t>
  </si>
  <si>
    <t xml:space="preserve">Предложение на рассаду цветов и садовых растений 2022 год                    </t>
  </si>
  <si>
    <t>Табак душистый</t>
  </si>
  <si>
    <t>Антирринум</t>
  </si>
  <si>
    <t>V тары, мл</t>
  </si>
  <si>
    <t>Цинерария приморская (2-3 семечка)</t>
  </si>
  <si>
    <t>Гвоздика китайская</t>
  </si>
  <si>
    <t>Розница, р/шт</t>
  </si>
  <si>
    <t xml:space="preserve">Виола рогатая (три черенка) </t>
  </si>
  <si>
    <t>Розовый фламинго</t>
  </si>
  <si>
    <t xml:space="preserve">Огурец Герман -  мега урожайный </t>
  </si>
  <si>
    <t>Огурец Апрельский</t>
  </si>
  <si>
    <t>Огурец Эстафета</t>
  </si>
  <si>
    <t>Огурец Зозуля</t>
  </si>
  <si>
    <t>Эстафета</t>
  </si>
  <si>
    <t>Зозуля</t>
  </si>
  <si>
    <t>15-21</t>
  </si>
  <si>
    <t>15-22</t>
  </si>
  <si>
    <t>15-23</t>
  </si>
  <si>
    <t>Барбарис</t>
  </si>
  <si>
    <t>0,4-0,7</t>
  </si>
  <si>
    <t>25-30</t>
  </si>
  <si>
    <t>20-30</t>
  </si>
  <si>
    <t>35-45</t>
  </si>
  <si>
    <t>в ассортименте</t>
  </si>
  <si>
    <t>Гарден конфетти (3и черенка)</t>
  </si>
  <si>
    <t>Калифорнийское чудо</t>
  </si>
  <si>
    <t>Апрельский</t>
  </si>
  <si>
    <t>Сноуборд</t>
  </si>
  <si>
    <t>Патиссон</t>
  </si>
  <si>
    <t>розовый, красный</t>
  </si>
  <si>
    <t>Белый, розовый, фиолетовый</t>
  </si>
  <si>
    <t>роуз</t>
  </si>
  <si>
    <t>Капуста цветная</t>
  </si>
  <si>
    <t>Альбион</t>
  </si>
  <si>
    <t>Мальвина</t>
  </si>
  <si>
    <t>Земляника садовая поздняя</t>
  </si>
  <si>
    <t>Фото</t>
  </si>
  <si>
    <t>4 ячейки</t>
  </si>
  <si>
    <t>д23</t>
  </si>
  <si>
    <t>5л</t>
  </si>
  <si>
    <t>1,5л</t>
  </si>
  <si>
    <t>0,8л</t>
  </si>
  <si>
    <t>3,7л</t>
  </si>
  <si>
    <t>2л</t>
  </si>
  <si>
    <t>0,5л</t>
  </si>
  <si>
    <t>д10,5</t>
  </si>
  <si>
    <t xml:space="preserve">Заказ, шт.  </t>
  </si>
  <si>
    <t>31 кассата</t>
  </si>
  <si>
    <t>50 шт</t>
  </si>
  <si>
    <t>17шт</t>
  </si>
  <si>
    <t>21 шт</t>
  </si>
  <si>
    <t>Кол-во/полка</t>
  </si>
  <si>
    <t>31 кассета</t>
  </si>
  <si>
    <t>50 шт.</t>
  </si>
  <si>
    <t>Люпин многолистный</t>
  </si>
  <si>
    <t>17 шт.</t>
  </si>
  <si>
    <t>36 шт.</t>
  </si>
  <si>
    <t>Стоимость оборотной тары: ящик пластиковый черный 40х60х24 см. = 200р, евротроль (+3и полки) = 10.000р. - покупка или залог;</t>
  </si>
  <si>
    <t>Стоимость доставки  = 30р/км в оба конца (в радиусе до 1000 км.), загрузка =17 паллетомест/22 евротроля = 35.000 растений.</t>
  </si>
  <si>
    <t xml:space="preserve">       Тел/What's up: Опт: +7 (965) 350-11-11, Цветочный Центр +7 (495) 999-57-57, email: zakaz@paninplants.ru     </t>
  </si>
  <si>
    <t>Дата отгрузки:</t>
  </si>
  <si>
    <t>Цена *- при покупке на сумму от 10.000.</t>
  </si>
  <si>
    <t>Для крупного опта действует индивидуальная система скидок!</t>
  </si>
  <si>
    <t>Примула акулис</t>
  </si>
  <si>
    <t>Шуга бейби</t>
  </si>
  <si>
    <t>Лада</t>
  </si>
  <si>
    <t>Мускатная</t>
  </si>
  <si>
    <t>Арбуз Шуга бейби</t>
  </si>
  <si>
    <t>Дыня Лада</t>
  </si>
  <si>
    <t>Тыква Мускатная</t>
  </si>
  <si>
    <t>Томат черри сахарный высокоурожайный</t>
  </si>
  <si>
    <t>Огурец засолочный</t>
  </si>
  <si>
    <t>Засолочный</t>
  </si>
  <si>
    <t>Земляника садовая фотонейтральная (Категория ААА - суперурожайная)</t>
  </si>
  <si>
    <t>Вербена гибридная (3и сеянца)</t>
  </si>
  <si>
    <t>Опт,  руб/шт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</si>
</sst>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&quot;-&quot;??_р_._-;_-@_-"/>
    <numFmt numFmtId="166" formatCode="#,##0.00\ &quot;₽&quot;"/>
    <numFmt numFmtId="167" formatCode="#,##0\ &quot;₽&quot;"/>
  </numFmts>
  <fonts count="33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8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4"/>
      <color theme="3" tint="-0.499984740745262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i/>
      <u/>
      <sz val="16"/>
      <color theme="3" tint="-0.49998474074526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26"/>
      </patternFill>
    </fill>
    <fill>
      <patternFill patternType="solid">
        <fgColor indexed="9"/>
        <bgColor indexed="26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" fillId="0" borderId="0"/>
    <xf numFmtId="165" fontId="5" fillId="0" borderId="0" applyFont="0" applyFill="0" applyBorder="0" applyAlignment="0" applyProtection="0"/>
    <xf numFmtId="0" fontId="8" fillId="0" borderId="0"/>
    <xf numFmtId="0" fontId="6" fillId="0" borderId="0"/>
    <xf numFmtId="0" fontId="1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67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13" fillId="0" borderId="0" xfId="0" applyFont="1"/>
    <xf numFmtId="0" fontId="13" fillId="3" borderId="0" xfId="0" applyFont="1" applyFill="1"/>
    <xf numFmtId="0" fontId="15" fillId="3" borderId="0" xfId="5" applyFont="1" applyFill="1" applyAlignment="1">
      <alignment horizontal="left" vertical="center" wrapText="1"/>
    </xf>
    <xf numFmtId="0" fontId="15" fillId="3" borderId="0" xfId="5" applyFont="1" applyFill="1" applyAlignment="1">
      <alignment horizontal="center" vertical="center" wrapText="1"/>
    </xf>
    <xf numFmtId="0" fontId="16" fillId="3" borderId="0" xfId="6" applyFont="1" applyFill="1" applyAlignment="1">
      <alignment horizontal="left"/>
    </xf>
    <xf numFmtId="0" fontId="16" fillId="3" borderId="0" xfId="6" applyFont="1" applyFill="1" applyAlignment="1">
      <alignment horizontal="center"/>
    </xf>
    <xf numFmtId="0" fontId="18" fillId="3" borderId="0" xfId="5" applyFont="1" applyFill="1"/>
    <xf numFmtId="0" fontId="15" fillId="5" borderId="1" xfId="5" applyFont="1" applyFill="1" applyBorder="1" applyAlignment="1">
      <alignment horizontal="center" vertical="center"/>
    </xf>
    <xf numFmtId="0" fontId="16" fillId="2" borderId="1" xfId="7" applyFont="1" applyFill="1" applyBorder="1" applyAlignment="1">
      <alignment horizontal="center" vertical="center" wrapText="1"/>
    </xf>
    <xf numFmtId="0" fontId="13" fillId="4" borderId="1" xfId="0" applyFont="1" applyFill="1" applyBorder="1"/>
    <xf numFmtId="43" fontId="22" fillId="3" borderId="1" xfId="1" applyFont="1" applyFill="1" applyBorder="1" applyAlignment="1">
      <alignment vertical="center" wrapText="1"/>
    </xf>
    <xf numFmtId="43" fontId="23" fillId="3" borderId="1" xfId="1" applyFont="1" applyFill="1" applyBorder="1"/>
    <xf numFmtId="0" fontId="11" fillId="3" borderId="0" xfId="0" applyFont="1" applyFill="1" applyAlignment="1">
      <alignment vertical="center" wrapText="1"/>
    </xf>
    <xf numFmtId="17" fontId="20" fillId="2" borderId="1" xfId="7" quotePrefix="1" applyNumberFormat="1" applyFont="1" applyFill="1" applyBorder="1" applyAlignment="1">
      <alignment horizontal="center" vertical="center" wrapText="1"/>
    </xf>
    <xf numFmtId="166" fontId="13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/>
    <xf numFmtId="0" fontId="22" fillId="2" borderId="1" xfId="0" applyFont="1" applyFill="1" applyBorder="1" applyAlignment="1">
      <alignment horizontal="left" vertical="center"/>
    </xf>
    <xf numFmtId="0" fontId="22" fillId="2" borderId="1" xfId="0" applyFont="1" applyFill="1" applyBorder="1" applyAlignment="1">
      <alignment horizontal="center" vertical="center"/>
    </xf>
    <xf numFmtId="17" fontId="16" fillId="2" borderId="1" xfId="7" quotePrefix="1" applyNumberFormat="1" applyFont="1" applyFill="1" applyBorder="1" applyAlignment="1">
      <alignment horizontal="center" vertical="center" wrapText="1"/>
    </xf>
    <xf numFmtId="166" fontId="23" fillId="2" borderId="1" xfId="0" applyNumberFormat="1" applyFont="1" applyFill="1" applyBorder="1" applyAlignment="1">
      <alignment horizontal="center" vertical="center"/>
    </xf>
    <xf numFmtId="0" fontId="23" fillId="2" borderId="1" xfId="0" applyFont="1" applyFill="1" applyBorder="1"/>
    <xf numFmtId="0" fontId="23" fillId="0" borderId="0" xfId="0" applyFont="1"/>
    <xf numFmtId="0" fontId="0" fillId="3" borderId="0" xfId="0" applyFont="1" applyFill="1"/>
    <xf numFmtId="0" fontId="24" fillId="3" borderId="1" xfId="5" applyFont="1" applyFill="1" applyBorder="1" applyAlignment="1">
      <alignment horizontal="left" vertical="center" wrapText="1"/>
    </xf>
    <xf numFmtId="0" fontId="24" fillId="3" borderId="0" xfId="5" applyFont="1" applyFill="1" applyAlignment="1">
      <alignment horizontal="left" vertical="center" wrapText="1"/>
    </xf>
    <xf numFmtId="0" fontId="25" fillId="3" borderId="0" xfId="6" applyFont="1" applyFill="1" applyAlignment="1">
      <alignment horizontal="left"/>
    </xf>
    <xf numFmtId="0" fontId="26" fillId="6" borderId="1" xfId="5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0" fillId="0" borderId="1" xfId="0" applyFont="1" applyBorder="1" applyAlignment="1">
      <alignment horizontal="left" vertical="center" wrapText="1"/>
    </xf>
    <xf numFmtId="0" fontId="0" fillId="0" borderId="0" xfId="0" applyFont="1"/>
    <xf numFmtId="0" fontId="12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17" fontId="21" fillId="0" borderId="1" xfId="7" quotePrefix="1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4" borderId="1" xfId="0" applyFont="1" applyFill="1" applyBorder="1"/>
    <xf numFmtId="0" fontId="28" fillId="0" borderId="1" xfId="0" applyFont="1" applyBorder="1" applyAlignment="1">
      <alignment horizontal="center" vertical="center" wrapText="1"/>
    </xf>
    <xf numFmtId="17" fontId="9" fillId="0" borderId="1" xfId="7" quotePrefix="1" applyNumberFormat="1" applyFont="1" applyBorder="1" applyAlignment="1">
      <alignment horizontal="center" vertical="center" wrapText="1"/>
    </xf>
    <xf numFmtId="0" fontId="21" fillId="0" borderId="1" xfId="7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wrapText="1"/>
    </xf>
    <xf numFmtId="0" fontId="27" fillId="0" borderId="1" xfId="0" applyFont="1" applyBorder="1" applyAlignment="1">
      <alignment horizontal="center" vertical="center"/>
    </xf>
    <xf numFmtId="0" fontId="29" fillId="0" borderId="1" xfId="7" applyFont="1" applyBorder="1" applyAlignment="1">
      <alignment horizontal="center" vertical="center" wrapText="1"/>
    </xf>
    <xf numFmtId="16" fontId="21" fillId="0" borderId="1" xfId="7" quotePrefix="1" applyNumberFormat="1" applyFont="1" applyBorder="1" applyAlignment="1">
      <alignment horizontal="center" vertical="center" wrapText="1"/>
    </xf>
    <xf numFmtId="167" fontId="13" fillId="0" borderId="1" xfId="0" applyNumberFormat="1" applyFont="1" applyBorder="1" applyAlignment="1">
      <alignment horizontal="center" vertical="center"/>
    </xf>
    <xf numFmtId="167" fontId="21" fillId="0" borderId="1" xfId="7" applyNumberFormat="1" applyFont="1" applyBorder="1" applyAlignment="1">
      <alignment horizontal="center" vertical="center" wrapText="1"/>
    </xf>
    <xf numFmtId="167" fontId="0" fillId="0" borderId="1" xfId="0" applyNumberFormat="1" applyFont="1" applyBorder="1" applyAlignment="1">
      <alignment horizontal="center" vertical="center"/>
    </xf>
    <xf numFmtId="0" fontId="30" fillId="5" borderId="1" xfId="5" applyFont="1" applyFill="1" applyBorder="1" applyAlignment="1">
      <alignment horizontal="center" vertical="center" wrapText="1"/>
    </xf>
    <xf numFmtId="0" fontId="31" fillId="6" borderId="1" xfId="5" applyFont="1" applyFill="1" applyBorder="1" applyAlignment="1">
      <alignment horizontal="center" vertical="center"/>
    </xf>
    <xf numFmtId="0" fontId="30" fillId="5" borderId="1" xfId="5" applyFont="1" applyFill="1" applyBorder="1" applyAlignment="1">
      <alignment horizontal="center" vertical="center"/>
    </xf>
    <xf numFmtId="0" fontId="31" fillId="5" borderId="1" xfId="5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0" fontId="17" fillId="3" borderId="0" xfId="5" applyFont="1" applyFill="1" applyAlignment="1">
      <alignment horizontal="left"/>
    </xf>
    <xf numFmtId="0" fontId="24" fillId="3" borderId="2" xfId="5" applyFont="1" applyFill="1" applyBorder="1" applyAlignment="1">
      <alignment horizontal="left" vertical="center" wrapText="1"/>
    </xf>
    <xf numFmtId="0" fontId="15" fillId="3" borderId="0" xfId="5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21" fillId="0" borderId="0" xfId="0" applyFont="1" applyBorder="1" applyAlignment="1">
      <alignment horizontal="center" vertical="center" wrapText="1"/>
    </xf>
    <xf numFmtId="0" fontId="14" fillId="3" borderId="0" xfId="0" applyFont="1" applyFill="1" applyAlignment="1">
      <alignment horizontal="left" vertical="center" wrapText="1"/>
    </xf>
    <xf numFmtId="0" fontId="15" fillId="4" borderId="2" xfId="5" applyFont="1" applyFill="1" applyBorder="1" applyAlignment="1">
      <alignment horizontal="center" vertical="center" wrapText="1"/>
    </xf>
    <xf numFmtId="0" fontId="15" fillId="4" borderId="3" xfId="5" applyFont="1" applyFill="1" applyBorder="1" applyAlignment="1">
      <alignment horizontal="center" vertical="center" wrapText="1"/>
    </xf>
    <xf numFmtId="0" fontId="32" fillId="3" borderId="0" xfId="5" applyFont="1" applyFill="1" applyAlignment="1">
      <alignment horizontal="left"/>
    </xf>
    <xf numFmtId="0" fontId="19" fillId="2" borderId="1" xfId="7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left" vertical="center" wrapText="1"/>
    </xf>
    <xf numFmtId="0" fontId="11" fillId="3" borderId="0" xfId="0" applyFont="1" applyFill="1" applyAlignment="1">
      <alignment horizontal="left" vertical="center" wrapText="1"/>
    </xf>
  </cellXfs>
  <cellStyles count="10">
    <cellStyle name="0,0_x000d__x000a_NA_x000d__x000a_" xfId="3" xr:uid="{B646C597-15FE-F94E-B78B-8B172D86150F}"/>
    <cellStyle name="0,0_x000d__x000a_NA_x000d__x000a_ 2" xfId="6" xr:uid="{5B83956E-2054-BB49-90FF-1E2E756986A6}"/>
    <cellStyle name="Обычный" xfId="0" builtinId="0"/>
    <cellStyle name="Обычный 2" xfId="7" xr:uid="{8B47A00F-8CF3-BD46-BE12-B71E95E28711}"/>
    <cellStyle name="Обычный 3" xfId="5" xr:uid="{FA0D84EB-4251-3545-9B3A-E2941F07AA95}"/>
    <cellStyle name="Процентный 5" xfId="9" xr:uid="{E399F185-19B4-1644-AD2A-3E2C0738BA0B}"/>
    <cellStyle name="Финансовый" xfId="1" builtinId="3"/>
    <cellStyle name="Финансовый 2" xfId="2" xr:uid="{CDCE0BD2-E07E-5E47-9CCC-1384B50C8810}"/>
    <cellStyle name="Финансовый 2 2" xfId="4" xr:uid="{6F8876B2-15D1-154D-B858-2552F4B0E427}"/>
    <cellStyle name="Финансовый 6" xfId="8" xr:uid="{42EE461D-2258-AF43-A996-F28EDF8F084B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12700</xdr:rowOff>
    </xdr:from>
    <xdr:to>
      <xdr:col>1</xdr:col>
      <xdr:colOff>2425700</xdr:colOff>
      <xdr:row>1</xdr:row>
      <xdr:rowOff>33008</xdr:rowOff>
    </xdr:to>
    <xdr:pic>
      <xdr:nvPicPr>
        <xdr:cNvPr id="2" name="Рисунок 63" descr="2019-11-15_09-52-32.jpg">
          <a:extLst>
            <a:ext uri="{FF2B5EF4-FFF2-40B4-BE49-F238E27FC236}">
              <a16:creationId xmlns:a16="http://schemas.microsoft.com/office/drawing/2014/main" id="{EE4A3623-A65A-F14D-BA53-EFA682AC2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700"/>
          <a:ext cx="2844800" cy="5410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73767</xdr:colOff>
      <xdr:row>98</xdr:row>
      <xdr:rowOff>47625</xdr:rowOff>
    </xdr:from>
    <xdr:to>
      <xdr:col>2</xdr:col>
      <xdr:colOff>1057275</xdr:colOff>
      <xdr:row>98</xdr:row>
      <xdr:rowOff>898525</xdr:rowOff>
    </xdr:to>
    <xdr:pic>
      <xdr:nvPicPr>
        <xdr:cNvPr id="5" name="Рисунок 1">
          <a:extLst>
            <a:ext uri="{FF2B5EF4-FFF2-40B4-BE49-F238E27FC236}">
              <a16:creationId xmlns:a16="http://schemas.microsoft.com/office/drawing/2014/main" id="{6F1F2DEF-A2D9-524B-B416-1AFC2B614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10642" y="57165875"/>
          <a:ext cx="983508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</xdr:colOff>
      <xdr:row>117</xdr:row>
      <xdr:rowOff>12700</xdr:rowOff>
    </xdr:from>
    <xdr:to>
      <xdr:col>2</xdr:col>
      <xdr:colOff>749300</xdr:colOff>
      <xdr:row>118</xdr:row>
      <xdr:rowOff>12700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D2A2DD39-3482-9A4B-90AD-9F91E00201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4800" y="59791600"/>
          <a:ext cx="7366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118</xdr:row>
      <xdr:rowOff>0</xdr:rowOff>
    </xdr:from>
    <xdr:to>
      <xdr:col>2</xdr:col>
      <xdr:colOff>762000</xdr:colOff>
      <xdr:row>119</xdr:row>
      <xdr:rowOff>25400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3F44005-277C-EB4A-982C-BB8EC23A13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2100" y="60744100"/>
          <a:ext cx="762000" cy="6985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119</xdr:row>
      <xdr:rowOff>0</xdr:rowOff>
    </xdr:from>
    <xdr:to>
      <xdr:col>2</xdr:col>
      <xdr:colOff>774700</xdr:colOff>
      <xdr:row>119</xdr:row>
      <xdr:rowOff>711200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045C908-6686-8E49-BE7A-CA895773A4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4800" y="61099700"/>
          <a:ext cx="762000" cy="711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120</xdr:row>
      <xdr:rowOff>12700</xdr:rowOff>
    </xdr:from>
    <xdr:to>
      <xdr:col>2</xdr:col>
      <xdr:colOff>762000</xdr:colOff>
      <xdr:row>120</xdr:row>
      <xdr:rowOff>749300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58CB2370-F505-6343-8EC5-460C8FFC39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0" y="61861700"/>
          <a:ext cx="736600" cy="7366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121</xdr:row>
      <xdr:rowOff>12700</xdr:rowOff>
    </xdr:from>
    <xdr:to>
      <xdr:col>2</xdr:col>
      <xdr:colOff>762000</xdr:colOff>
      <xdr:row>121</xdr:row>
      <xdr:rowOff>736600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70E92BE4-1B72-C54C-A371-B9ECBC4E3E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0200" y="6261100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122</xdr:row>
      <xdr:rowOff>0</xdr:rowOff>
    </xdr:from>
    <xdr:to>
      <xdr:col>2</xdr:col>
      <xdr:colOff>787400</xdr:colOff>
      <xdr:row>122</xdr:row>
      <xdr:rowOff>711200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411DAC57-02A3-6C44-A451-03655229FF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0" y="63360300"/>
          <a:ext cx="762000" cy="711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17</xdr:row>
      <xdr:rowOff>12700</xdr:rowOff>
    </xdr:from>
    <xdr:to>
      <xdr:col>2</xdr:col>
      <xdr:colOff>1067000</xdr:colOff>
      <xdr:row>17</xdr:row>
      <xdr:rowOff>914400</xdr:rowOff>
    </xdr:to>
    <xdr:pic>
      <xdr:nvPicPr>
        <xdr:cNvPr id="16" name="Рисунок 18" descr="C:\Users\Наталья\Desktop\фото для КП\алиссум.jpg">
          <a:extLst>
            <a:ext uri="{FF2B5EF4-FFF2-40B4-BE49-F238E27FC236}">
              <a16:creationId xmlns:a16="http://schemas.microsoft.com/office/drawing/2014/main" id="{EA2DEA51-5655-1141-A0C8-6BE6920D4D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4054"/>
        <a:stretch/>
      </xdr:blipFill>
      <xdr:spPr bwMode="auto">
        <a:xfrm>
          <a:off x="3048000" y="5041900"/>
          <a:ext cx="1041600" cy="90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</xdr:colOff>
      <xdr:row>26</xdr:row>
      <xdr:rowOff>25400</xdr:rowOff>
    </xdr:from>
    <xdr:to>
      <xdr:col>2</xdr:col>
      <xdr:colOff>1041400</xdr:colOff>
      <xdr:row>26</xdr:row>
      <xdr:rowOff>901700</xdr:rowOff>
    </xdr:to>
    <xdr:pic>
      <xdr:nvPicPr>
        <xdr:cNvPr id="17" name="Рисунок 8">
          <a:extLst>
            <a:ext uri="{FF2B5EF4-FFF2-40B4-BE49-F238E27FC236}">
              <a16:creationId xmlns:a16="http://schemas.microsoft.com/office/drawing/2014/main" id="{B9638F3F-2F23-3A44-BF0A-D51F2A970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3400" y="13385800"/>
          <a:ext cx="9906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16</xdr:row>
      <xdr:rowOff>25400</xdr:rowOff>
    </xdr:from>
    <xdr:to>
      <xdr:col>2</xdr:col>
      <xdr:colOff>1003300</xdr:colOff>
      <xdr:row>16</xdr:row>
      <xdr:rowOff>901700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D0694800-109D-4641-B776-BEEBBEC5B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0700" y="4140200"/>
          <a:ext cx="96520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46</xdr:row>
      <xdr:rowOff>12700</xdr:rowOff>
    </xdr:from>
    <xdr:to>
      <xdr:col>2</xdr:col>
      <xdr:colOff>1092200</xdr:colOff>
      <xdr:row>46</xdr:row>
      <xdr:rowOff>1016000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CE2BDD2D-113C-8341-8075-557140D8C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1500" y="323088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86</xdr:row>
      <xdr:rowOff>12700</xdr:rowOff>
    </xdr:from>
    <xdr:to>
      <xdr:col>2</xdr:col>
      <xdr:colOff>1041400</xdr:colOff>
      <xdr:row>86</xdr:row>
      <xdr:rowOff>914400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6495DFA7-5AD8-E449-91EA-5F31A04BF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2300" y="42583100"/>
          <a:ext cx="901700" cy="9017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47</xdr:row>
      <xdr:rowOff>12700</xdr:rowOff>
    </xdr:from>
    <xdr:to>
      <xdr:col>2</xdr:col>
      <xdr:colOff>1066800</xdr:colOff>
      <xdr:row>47</xdr:row>
      <xdr:rowOff>914400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CF8B0015-CAF7-9647-A6A0-0F9E1B735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8800" y="41579800"/>
          <a:ext cx="990600" cy="9017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84</xdr:row>
      <xdr:rowOff>25400</xdr:rowOff>
    </xdr:from>
    <xdr:to>
      <xdr:col>2</xdr:col>
      <xdr:colOff>1066800</xdr:colOff>
      <xdr:row>84</xdr:row>
      <xdr:rowOff>1054100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91011E86-69F7-4D43-A213-F8822542C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0700" y="39585900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31</xdr:row>
      <xdr:rowOff>25400</xdr:rowOff>
    </xdr:from>
    <xdr:to>
      <xdr:col>2</xdr:col>
      <xdr:colOff>1079500</xdr:colOff>
      <xdr:row>32</xdr:row>
      <xdr:rowOff>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F12AB819-8F80-9249-891E-C0C1F1C88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3149600" y="1794510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1881840</xdr:colOff>
      <xdr:row>75</xdr:row>
      <xdr:rowOff>142875</xdr:rowOff>
    </xdr:from>
    <xdr:to>
      <xdr:col>1</xdr:col>
      <xdr:colOff>2514599</xdr:colOff>
      <xdr:row>75</xdr:row>
      <xdr:rowOff>736600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7CA5E72E-0917-924F-A080-C6B4BB94F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4590" y="48307625"/>
          <a:ext cx="632759" cy="593725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48</xdr:row>
      <xdr:rowOff>50800</xdr:rowOff>
    </xdr:from>
    <xdr:to>
      <xdr:col>2</xdr:col>
      <xdr:colOff>1092200</xdr:colOff>
      <xdr:row>49</xdr:row>
      <xdr:rowOff>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7DA415B1-8DA6-B344-BD13-63A57ED85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6100" y="37617400"/>
          <a:ext cx="1028700" cy="939800"/>
        </a:xfrm>
        <a:prstGeom prst="rect">
          <a:avLst/>
        </a:prstGeom>
      </xdr:spPr>
    </xdr:pic>
    <xdr:clientData/>
  </xdr:twoCellAnchor>
  <xdr:twoCellAnchor editAs="oneCell">
    <xdr:from>
      <xdr:col>2</xdr:col>
      <xdr:colOff>88738</xdr:colOff>
      <xdr:row>97</xdr:row>
      <xdr:rowOff>111125</xdr:rowOff>
    </xdr:from>
    <xdr:to>
      <xdr:col>2</xdr:col>
      <xdr:colOff>1045885</xdr:colOff>
      <xdr:row>97</xdr:row>
      <xdr:rowOff>962025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B4F243-B4AA-3342-B1EE-0C573A741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5613" y="56261000"/>
          <a:ext cx="957147" cy="85090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50801</xdr:colOff>
      <xdr:row>36</xdr:row>
      <xdr:rowOff>52028</xdr:rowOff>
    </xdr:from>
    <xdr:to>
      <xdr:col>2</xdr:col>
      <xdr:colOff>1028700</xdr:colOff>
      <xdr:row>36</xdr:row>
      <xdr:rowOff>1010161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FB3F1757-999C-7340-BEB1-25A56AA0F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3401" y="22708828"/>
          <a:ext cx="977899" cy="958133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30</xdr:row>
      <xdr:rowOff>25400</xdr:rowOff>
    </xdr:from>
    <xdr:to>
      <xdr:col>2</xdr:col>
      <xdr:colOff>977900</xdr:colOff>
      <xdr:row>30</xdr:row>
      <xdr:rowOff>952500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CA77BC03-4561-E149-9D78-B1CE1819F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3400" y="17030700"/>
          <a:ext cx="927100" cy="9271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35</xdr:row>
      <xdr:rowOff>12700</xdr:rowOff>
    </xdr:from>
    <xdr:to>
      <xdr:col>2</xdr:col>
      <xdr:colOff>1066800</xdr:colOff>
      <xdr:row>35</xdr:row>
      <xdr:rowOff>990600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1FA94529-52C2-8A44-9CFF-536B84C42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1500" y="217678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81</xdr:row>
      <xdr:rowOff>25400</xdr:rowOff>
    </xdr:from>
    <xdr:to>
      <xdr:col>2</xdr:col>
      <xdr:colOff>990600</xdr:colOff>
      <xdr:row>81</xdr:row>
      <xdr:rowOff>927100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C817E23-2DA1-2946-95DF-D28CD10F1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1500" y="35572700"/>
          <a:ext cx="901700" cy="901700"/>
        </a:xfrm>
        <a:prstGeom prst="rect">
          <a:avLst/>
        </a:prstGeom>
      </xdr:spPr>
    </xdr:pic>
    <xdr:clientData/>
  </xdr:twoCellAnchor>
  <xdr:twoCellAnchor editAs="oneCell">
    <xdr:from>
      <xdr:col>1</xdr:col>
      <xdr:colOff>1504950</xdr:colOff>
      <xdr:row>59</xdr:row>
      <xdr:rowOff>12700</xdr:rowOff>
    </xdr:from>
    <xdr:to>
      <xdr:col>1</xdr:col>
      <xdr:colOff>2325735</xdr:colOff>
      <xdr:row>59</xdr:row>
      <xdr:rowOff>809625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C392BCB0-0875-C44B-B4C8-12FF12355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917700" y="38509575"/>
          <a:ext cx="820785" cy="796925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44</xdr:row>
      <xdr:rowOff>25400</xdr:rowOff>
    </xdr:from>
    <xdr:to>
      <xdr:col>2</xdr:col>
      <xdr:colOff>977900</xdr:colOff>
      <xdr:row>44</xdr:row>
      <xdr:rowOff>914400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9B4CC5E9-9006-4B4D-AA70-F4B0F9741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1500" y="30492700"/>
          <a:ext cx="889000" cy="889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1397000</xdr:colOff>
      <xdr:row>63</xdr:row>
      <xdr:rowOff>53975</xdr:rowOff>
    </xdr:from>
    <xdr:to>
      <xdr:col>1</xdr:col>
      <xdr:colOff>2216150</xdr:colOff>
      <xdr:row>63</xdr:row>
      <xdr:rowOff>873125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5E76A2C8-0DBF-AD43-88A3-8BE7C9B38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38915975"/>
          <a:ext cx="819150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21</xdr:row>
      <xdr:rowOff>12700</xdr:rowOff>
    </xdr:from>
    <xdr:to>
      <xdr:col>2</xdr:col>
      <xdr:colOff>965200</xdr:colOff>
      <xdr:row>21</xdr:row>
      <xdr:rowOff>914400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17DB0A66-68D4-C647-BAEB-8C4923E83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6100" y="8712200"/>
          <a:ext cx="901700" cy="901700"/>
        </a:xfrm>
        <a:prstGeom prst="rect">
          <a:avLst/>
        </a:prstGeom>
      </xdr:spPr>
    </xdr:pic>
    <xdr:clientData/>
  </xdr:twoCellAnchor>
  <xdr:twoCellAnchor editAs="oneCell">
    <xdr:from>
      <xdr:col>1</xdr:col>
      <xdr:colOff>1549401</xdr:colOff>
      <xdr:row>64</xdr:row>
      <xdr:rowOff>73025</xdr:rowOff>
    </xdr:from>
    <xdr:to>
      <xdr:col>1</xdr:col>
      <xdr:colOff>2403414</xdr:colOff>
      <xdr:row>64</xdr:row>
      <xdr:rowOff>793751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409D4ADA-694E-794A-88AA-9F1024469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1" y="39824025"/>
          <a:ext cx="854013" cy="720726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33</xdr:row>
      <xdr:rowOff>25400</xdr:rowOff>
    </xdr:from>
    <xdr:to>
      <xdr:col>2</xdr:col>
      <xdr:colOff>1054100</xdr:colOff>
      <xdr:row>33</xdr:row>
      <xdr:rowOff>1003300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9C606A27-A118-D747-8FB8-59A90F4E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8800" y="19900900"/>
          <a:ext cx="977900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1542223</xdr:colOff>
      <xdr:row>73</xdr:row>
      <xdr:rowOff>142874</xdr:rowOff>
    </xdr:from>
    <xdr:to>
      <xdr:col>1</xdr:col>
      <xdr:colOff>2301874</xdr:colOff>
      <xdr:row>73</xdr:row>
      <xdr:rowOff>819149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42A9DA38-B674-354B-A093-3ECFA7577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973" y="46466124"/>
          <a:ext cx="759651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90</xdr:row>
      <xdr:rowOff>38100</xdr:rowOff>
    </xdr:from>
    <xdr:to>
      <xdr:col>2</xdr:col>
      <xdr:colOff>1104900</xdr:colOff>
      <xdr:row>95</xdr:row>
      <xdr:rowOff>177800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30955336-EAF1-D74B-89B9-FFF6684D8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5300" y="47282100"/>
          <a:ext cx="1092200" cy="10922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43</xdr:row>
      <xdr:rowOff>50800</xdr:rowOff>
    </xdr:from>
    <xdr:to>
      <xdr:col>2</xdr:col>
      <xdr:colOff>965200</xdr:colOff>
      <xdr:row>43</xdr:row>
      <xdr:rowOff>927100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62EF5003-57CB-1245-AF01-E1EBB5228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1500" y="294132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88</xdr:row>
      <xdr:rowOff>37624</xdr:rowOff>
    </xdr:from>
    <xdr:to>
      <xdr:col>2</xdr:col>
      <xdr:colOff>1054099</xdr:colOff>
      <xdr:row>88</xdr:row>
      <xdr:rowOff>965199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209E7FAB-3EC0-674D-AB67-C163CBD4F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8800" y="45351224"/>
          <a:ext cx="977899" cy="9275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40936</xdr:colOff>
      <xdr:row>39</xdr:row>
      <xdr:rowOff>22966</xdr:rowOff>
    </xdr:from>
    <xdr:to>
      <xdr:col>2</xdr:col>
      <xdr:colOff>1079500</xdr:colOff>
      <xdr:row>39</xdr:row>
      <xdr:rowOff>914400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A2641404-4A7A-9344-84CF-84DE650963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63536" y="25727766"/>
          <a:ext cx="1038564" cy="891434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38</xdr:row>
      <xdr:rowOff>25400</xdr:rowOff>
    </xdr:from>
    <xdr:to>
      <xdr:col>3</xdr:col>
      <xdr:colOff>0</xdr:colOff>
      <xdr:row>38</xdr:row>
      <xdr:rowOff>838200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2A4960D5-9151-CE47-A51A-DF3939689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5300" y="24739600"/>
          <a:ext cx="1104900" cy="812800"/>
        </a:xfrm>
        <a:prstGeom prst="rect">
          <a:avLst/>
        </a:prstGeom>
      </xdr:spPr>
    </xdr:pic>
    <xdr:clientData/>
  </xdr:twoCellAnchor>
  <xdr:twoCellAnchor editAs="oneCell">
    <xdr:from>
      <xdr:col>2</xdr:col>
      <xdr:colOff>30832</xdr:colOff>
      <xdr:row>37</xdr:row>
      <xdr:rowOff>12700</xdr:rowOff>
    </xdr:from>
    <xdr:to>
      <xdr:col>2</xdr:col>
      <xdr:colOff>1079500</xdr:colOff>
      <xdr:row>37</xdr:row>
      <xdr:rowOff>977900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E687AE42-D58A-3E4F-B800-159597F92B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53432" y="23672800"/>
          <a:ext cx="1048668" cy="965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19</xdr:row>
      <xdr:rowOff>12700</xdr:rowOff>
    </xdr:from>
    <xdr:to>
      <xdr:col>3</xdr:col>
      <xdr:colOff>0</xdr:colOff>
      <xdr:row>20</xdr:row>
      <xdr:rowOff>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6DE989C2-9F1D-6C4A-B016-2D81865487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35300" y="6946900"/>
          <a:ext cx="110490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85</xdr:row>
      <xdr:rowOff>38100</xdr:rowOff>
    </xdr:from>
    <xdr:to>
      <xdr:col>2</xdr:col>
      <xdr:colOff>1104900</xdr:colOff>
      <xdr:row>85</xdr:row>
      <xdr:rowOff>990600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4A0C0CB4-481E-E145-9B72-4CE9FBED5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984500" y="62636400"/>
          <a:ext cx="10541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29</xdr:row>
      <xdr:rowOff>25400</xdr:rowOff>
    </xdr:from>
    <xdr:to>
      <xdr:col>2</xdr:col>
      <xdr:colOff>952500</xdr:colOff>
      <xdr:row>29</xdr:row>
      <xdr:rowOff>889000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41F0C8CC-F3FC-0B49-A9BE-686B37935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1500" y="16141700"/>
          <a:ext cx="863600" cy="863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80</xdr:row>
      <xdr:rowOff>38100</xdr:rowOff>
    </xdr:from>
    <xdr:to>
      <xdr:col>2</xdr:col>
      <xdr:colOff>1016000</xdr:colOff>
      <xdr:row>80</xdr:row>
      <xdr:rowOff>977900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22899ADB-47B3-5744-9AA6-065C67A1E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8800" y="35394900"/>
          <a:ext cx="939800" cy="9398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83</xdr:row>
      <xdr:rowOff>38100</xdr:rowOff>
    </xdr:from>
    <xdr:to>
      <xdr:col>2</xdr:col>
      <xdr:colOff>1003300</xdr:colOff>
      <xdr:row>83</xdr:row>
      <xdr:rowOff>914400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59F2F7A4-BB40-6E4A-A015-BE9BAD9CA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9600" y="386080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50</xdr:row>
      <xdr:rowOff>12700</xdr:rowOff>
    </xdr:from>
    <xdr:to>
      <xdr:col>3</xdr:col>
      <xdr:colOff>0</xdr:colOff>
      <xdr:row>53</xdr:row>
      <xdr:rowOff>279400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2B2A69CF-5BDD-AF40-8881-DC0DF6E97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0700" y="33235900"/>
          <a:ext cx="1079500" cy="10795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82</xdr:row>
      <xdr:rowOff>63500</xdr:rowOff>
    </xdr:from>
    <xdr:to>
      <xdr:col>2</xdr:col>
      <xdr:colOff>965200</xdr:colOff>
      <xdr:row>82</xdr:row>
      <xdr:rowOff>990600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513DB8F-1EFF-1D40-920C-4D3B63208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0700" y="36652200"/>
          <a:ext cx="927100" cy="9271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34</xdr:row>
      <xdr:rowOff>43544</xdr:rowOff>
    </xdr:from>
    <xdr:to>
      <xdr:col>3</xdr:col>
      <xdr:colOff>0</xdr:colOff>
      <xdr:row>34</xdr:row>
      <xdr:rowOff>889000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C904173-2B0B-A641-B654-8D59D2DDB9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8000" y="20782644"/>
          <a:ext cx="1092200" cy="845456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165100</xdr:colOff>
      <xdr:row>87</xdr:row>
      <xdr:rowOff>37444</xdr:rowOff>
    </xdr:from>
    <xdr:to>
      <xdr:col>2</xdr:col>
      <xdr:colOff>965200</xdr:colOff>
      <xdr:row>87</xdr:row>
      <xdr:rowOff>837403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6DF2F4FD-0AB5-AD40-B916-11530F0A52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87700" y="43560344"/>
          <a:ext cx="800100" cy="799959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32</xdr:row>
      <xdr:rowOff>29834</xdr:rowOff>
    </xdr:from>
    <xdr:to>
      <xdr:col>2</xdr:col>
      <xdr:colOff>990600</xdr:colOff>
      <xdr:row>32</xdr:row>
      <xdr:rowOff>850900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12C74F4F-F66F-1E44-A55A-F1910BD0FF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86100" y="19029034"/>
          <a:ext cx="927100" cy="821066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28</xdr:row>
      <xdr:rowOff>25400</xdr:rowOff>
    </xdr:from>
    <xdr:to>
      <xdr:col>2</xdr:col>
      <xdr:colOff>1050122</xdr:colOff>
      <xdr:row>28</xdr:row>
      <xdr:rowOff>863600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1A9A9AE7-A095-0945-981B-D6ADE070CF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60700" y="15265400"/>
          <a:ext cx="1012022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22022</xdr:colOff>
      <xdr:row>18</xdr:row>
      <xdr:rowOff>38100</xdr:rowOff>
    </xdr:from>
    <xdr:to>
      <xdr:col>2</xdr:col>
      <xdr:colOff>1058873</xdr:colOff>
      <xdr:row>18</xdr:row>
      <xdr:rowOff>901700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C32FF044-3A00-A242-A191-CBB2B4DA1D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4622" y="6019800"/>
          <a:ext cx="1036851" cy="863600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20</xdr:row>
      <xdr:rowOff>23486</xdr:rowOff>
    </xdr:from>
    <xdr:to>
      <xdr:col>2</xdr:col>
      <xdr:colOff>980146</xdr:colOff>
      <xdr:row>20</xdr:row>
      <xdr:rowOff>952500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89CE9486-285F-7C44-9B48-2B7A96EC21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60699" y="7846686"/>
          <a:ext cx="942047" cy="92901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40</xdr:row>
      <xdr:rowOff>38101</xdr:rowOff>
    </xdr:from>
    <xdr:to>
      <xdr:col>2</xdr:col>
      <xdr:colOff>1028700</xdr:colOff>
      <xdr:row>40</xdr:row>
      <xdr:rowOff>889001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8F93AE93-183E-054A-A1DC-8066F0D349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73399" y="26657301"/>
          <a:ext cx="977901" cy="850900"/>
        </a:xfrm>
        <a:prstGeom prst="rect">
          <a:avLst/>
        </a:prstGeom>
      </xdr:spPr>
    </xdr:pic>
    <xdr:clientData/>
  </xdr:twoCellAnchor>
  <xdr:twoCellAnchor editAs="oneCell">
    <xdr:from>
      <xdr:col>2</xdr:col>
      <xdr:colOff>30035</xdr:colOff>
      <xdr:row>42</xdr:row>
      <xdr:rowOff>38100</xdr:rowOff>
    </xdr:from>
    <xdr:to>
      <xdr:col>3</xdr:col>
      <xdr:colOff>2509</xdr:colOff>
      <xdr:row>42</xdr:row>
      <xdr:rowOff>914400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637E4B43-99E7-9B41-889E-DAD6EAB0EF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-549"/>
        <a:stretch/>
      </xdr:blipFill>
      <xdr:spPr>
        <a:xfrm>
          <a:off x="3052635" y="28524200"/>
          <a:ext cx="1083724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27</xdr:row>
      <xdr:rowOff>38100</xdr:rowOff>
    </xdr:from>
    <xdr:to>
      <xdr:col>2</xdr:col>
      <xdr:colOff>1016000</xdr:colOff>
      <xdr:row>27</xdr:row>
      <xdr:rowOff>890399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A5B36C09-2C90-8D40-AFA4-E2BAE1B8EF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60699" y="14376400"/>
          <a:ext cx="977901" cy="852299"/>
        </a:xfrm>
        <a:prstGeom prst="rect">
          <a:avLst/>
        </a:prstGeom>
      </xdr:spPr>
    </xdr:pic>
    <xdr:clientData/>
  </xdr:twoCellAnchor>
  <xdr:twoCellAnchor editAs="oneCell">
    <xdr:from>
      <xdr:col>2</xdr:col>
      <xdr:colOff>34508</xdr:colOff>
      <xdr:row>24</xdr:row>
      <xdr:rowOff>38100</xdr:rowOff>
    </xdr:from>
    <xdr:to>
      <xdr:col>2</xdr:col>
      <xdr:colOff>1063909</xdr:colOff>
      <xdr:row>24</xdr:row>
      <xdr:rowOff>965200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673F79FC-5FB1-1D48-8BE5-2DEA8ABA28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57108" y="11506200"/>
          <a:ext cx="1029401" cy="9271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101599</xdr:colOff>
      <xdr:row>25</xdr:row>
      <xdr:rowOff>27846</xdr:rowOff>
    </xdr:from>
    <xdr:to>
      <xdr:col>2</xdr:col>
      <xdr:colOff>1054100</xdr:colOff>
      <xdr:row>25</xdr:row>
      <xdr:rowOff>901700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9A6FC96E-6DE6-B44A-9949-4910825C84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24199" y="12511946"/>
          <a:ext cx="952501" cy="87385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22</xdr:row>
      <xdr:rowOff>38100</xdr:rowOff>
    </xdr:from>
    <xdr:to>
      <xdr:col>2</xdr:col>
      <xdr:colOff>1066800</xdr:colOff>
      <xdr:row>22</xdr:row>
      <xdr:rowOff>885952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20F0A913-91CB-7C4E-9839-656400EB5D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60700" y="9677400"/>
          <a:ext cx="1028700" cy="847852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23</xdr:row>
      <xdr:rowOff>62752</xdr:rowOff>
    </xdr:from>
    <xdr:to>
      <xdr:col>2</xdr:col>
      <xdr:colOff>1054100</xdr:colOff>
      <xdr:row>23</xdr:row>
      <xdr:rowOff>888999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B39D1DE2-BD71-ED4A-A19E-45F3DC080E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73400" y="10603752"/>
          <a:ext cx="1003300" cy="826247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41</xdr:row>
      <xdr:rowOff>63500</xdr:rowOff>
    </xdr:from>
    <xdr:to>
      <xdr:col>2</xdr:col>
      <xdr:colOff>1083358</xdr:colOff>
      <xdr:row>41</xdr:row>
      <xdr:rowOff>914400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40B55AE4-FB51-454D-8B33-01043456B1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86100" y="27597100"/>
          <a:ext cx="1019858" cy="8509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45</xdr:row>
      <xdr:rowOff>12700</xdr:rowOff>
    </xdr:from>
    <xdr:to>
      <xdr:col>2</xdr:col>
      <xdr:colOff>952500</xdr:colOff>
      <xdr:row>46</xdr:row>
      <xdr:rowOff>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E9A69C5F-42DB-5845-AF59-D9DEE888F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0700" y="314071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1635125</xdr:colOff>
      <xdr:row>77</xdr:row>
      <xdr:rowOff>119190</xdr:rowOff>
    </xdr:from>
    <xdr:to>
      <xdr:col>1</xdr:col>
      <xdr:colOff>2282824</xdr:colOff>
      <xdr:row>77</xdr:row>
      <xdr:rowOff>740156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F9B623F3-9B54-E54D-A80E-FB2C78F96E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47875" y="49792065"/>
          <a:ext cx="647699" cy="620966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1809750</xdr:colOff>
      <xdr:row>56</xdr:row>
      <xdr:rowOff>267605</xdr:rowOff>
    </xdr:from>
    <xdr:to>
      <xdr:col>1</xdr:col>
      <xdr:colOff>2400299</xdr:colOff>
      <xdr:row>56</xdr:row>
      <xdr:rowOff>781048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CBA116DE-3D98-354E-8AA0-13B60292BE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22500" y="37288105"/>
          <a:ext cx="590549" cy="513443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</xdr:colOff>
      <xdr:row>49</xdr:row>
      <xdr:rowOff>63500</xdr:rowOff>
    </xdr:from>
    <xdr:to>
      <xdr:col>2</xdr:col>
      <xdr:colOff>1097006</xdr:colOff>
      <xdr:row>49</xdr:row>
      <xdr:rowOff>888999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BD14C24-F9E4-734D-BB06-EF1A3BDA0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2882899" y="33750250"/>
          <a:ext cx="1039857" cy="825499"/>
        </a:xfrm>
        <a:prstGeom prst="rect">
          <a:avLst/>
        </a:prstGeom>
      </xdr:spPr>
    </xdr:pic>
    <xdr:clientData/>
  </xdr:twoCellAnchor>
  <xdr:twoCellAnchor editAs="oneCell">
    <xdr:from>
      <xdr:col>2</xdr:col>
      <xdr:colOff>122571</xdr:colOff>
      <xdr:row>72</xdr:row>
      <xdr:rowOff>47625</xdr:rowOff>
    </xdr:from>
    <xdr:to>
      <xdr:col>2</xdr:col>
      <xdr:colOff>1016001</xdr:colOff>
      <xdr:row>72</xdr:row>
      <xdr:rowOff>721616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73CBB7D-F268-E248-8115-102AA1A3E5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59446" y="42687875"/>
          <a:ext cx="893430" cy="673991"/>
        </a:xfrm>
        <a:prstGeom prst="rect">
          <a:avLst/>
        </a:prstGeom>
      </xdr:spPr>
    </xdr:pic>
    <xdr:clientData/>
  </xdr:twoCellAnchor>
  <xdr:twoCellAnchor editAs="oneCell">
    <xdr:from>
      <xdr:col>2</xdr:col>
      <xdr:colOff>49122</xdr:colOff>
      <xdr:row>71</xdr:row>
      <xdr:rowOff>63500</xdr:rowOff>
    </xdr:from>
    <xdr:to>
      <xdr:col>2</xdr:col>
      <xdr:colOff>1103461</xdr:colOff>
      <xdr:row>71</xdr:row>
      <xdr:rowOff>762000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D8EEE1A-37B7-C849-BB34-3CD2B0801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5997" y="41910000"/>
          <a:ext cx="1054339" cy="6985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63437</xdr:colOff>
      <xdr:row>70</xdr:row>
      <xdr:rowOff>31750</xdr:rowOff>
    </xdr:from>
    <xdr:to>
      <xdr:col>2</xdr:col>
      <xdr:colOff>920751</xdr:colOff>
      <xdr:row>70</xdr:row>
      <xdr:rowOff>783388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34464FB-F302-F040-A4BD-EF1C9A9469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00312" y="41068625"/>
          <a:ext cx="857314" cy="751638"/>
        </a:xfrm>
        <a:prstGeom prst="rect">
          <a:avLst/>
        </a:prstGeom>
      </xdr:spPr>
    </xdr:pic>
    <xdr:clientData/>
  </xdr:twoCellAnchor>
  <xdr:twoCellAnchor editAs="oneCell">
    <xdr:from>
      <xdr:col>2</xdr:col>
      <xdr:colOff>31752</xdr:colOff>
      <xdr:row>69</xdr:row>
      <xdr:rowOff>24749</xdr:rowOff>
    </xdr:from>
    <xdr:to>
      <xdr:col>2</xdr:col>
      <xdr:colOff>1073906</xdr:colOff>
      <xdr:row>69</xdr:row>
      <xdr:rowOff>841375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D4B942B5-E48F-7741-8DA2-05B36A8BA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081391" y="40075735"/>
          <a:ext cx="816626" cy="1042154"/>
        </a:xfrm>
        <a:prstGeom prst="rect">
          <a:avLst/>
        </a:prstGeom>
      </xdr:spPr>
    </xdr:pic>
    <xdr:clientData/>
  </xdr:twoCellAnchor>
  <xdr:twoCellAnchor editAs="oneCell">
    <xdr:from>
      <xdr:col>2</xdr:col>
      <xdr:colOff>51623</xdr:colOff>
      <xdr:row>68</xdr:row>
      <xdr:rowOff>15874</xdr:rowOff>
    </xdr:from>
    <xdr:to>
      <xdr:col>2</xdr:col>
      <xdr:colOff>1063629</xdr:colOff>
      <xdr:row>69</xdr:row>
      <xdr:rowOff>15874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4D07D752-7BF2-F044-B0C0-68DE122989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105563" y="41570684"/>
          <a:ext cx="777875" cy="1012006"/>
        </a:xfrm>
        <a:prstGeom prst="rect">
          <a:avLst/>
        </a:prstGeom>
      </xdr:spPr>
    </xdr:pic>
    <xdr:clientData/>
  </xdr:twoCellAnchor>
  <xdr:twoCellAnchor editAs="oneCell">
    <xdr:from>
      <xdr:col>2</xdr:col>
      <xdr:colOff>72881</xdr:colOff>
      <xdr:row>67</xdr:row>
      <xdr:rowOff>47625</xdr:rowOff>
    </xdr:from>
    <xdr:to>
      <xdr:col>2</xdr:col>
      <xdr:colOff>1087692</xdr:colOff>
      <xdr:row>67</xdr:row>
      <xdr:rowOff>841375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466C663A-BB0B-BB46-AD9A-B31EDA9E1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120287" y="40751719"/>
          <a:ext cx="793750" cy="1014811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65</xdr:row>
      <xdr:rowOff>31751</xdr:rowOff>
    </xdr:from>
    <xdr:to>
      <xdr:col>2</xdr:col>
      <xdr:colOff>1098674</xdr:colOff>
      <xdr:row>65</xdr:row>
      <xdr:rowOff>762001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8ED4D01D-503F-3A4D-A73D-21EDD91FAF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68625" y="40005001"/>
          <a:ext cx="1066924" cy="730250"/>
        </a:xfrm>
        <a:prstGeom prst="rect">
          <a:avLst/>
        </a:prstGeom>
      </xdr:spPr>
    </xdr:pic>
    <xdr:clientData/>
  </xdr:twoCellAnchor>
  <xdr:twoCellAnchor editAs="oneCell">
    <xdr:from>
      <xdr:col>2</xdr:col>
      <xdr:colOff>158749</xdr:colOff>
      <xdr:row>62</xdr:row>
      <xdr:rowOff>84520</xdr:rowOff>
    </xdr:from>
    <xdr:to>
      <xdr:col>2</xdr:col>
      <xdr:colOff>856640</xdr:colOff>
      <xdr:row>62</xdr:row>
      <xdr:rowOff>746125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19BFDB6-D504-1C4A-8C03-38FDD81AAF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5624" y="38121020"/>
          <a:ext cx="697891" cy="661605"/>
        </a:xfrm>
        <a:prstGeom prst="rect">
          <a:avLst/>
        </a:prstGeom>
      </xdr:spPr>
    </xdr:pic>
    <xdr:clientData/>
  </xdr:twoCellAnchor>
  <xdr:twoCellAnchor editAs="oneCell">
    <xdr:from>
      <xdr:col>2</xdr:col>
      <xdr:colOff>37918</xdr:colOff>
      <xdr:row>64</xdr:row>
      <xdr:rowOff>15875</xdr:rowOff>
    </xdr:from>
    <xdr:to>
      <xdr:col>2</xdr:col>
      <xdr:colOff>1073149</xdr:colOff>
      <xdr:row>64</xdr:row>
      <xdr:rowOff>766267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9FAE6EA6-6D9D-AD4D-A90B-B7CE77FA1F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74793" y="39766875"/>
          <a:ext cx="1035231" cy="750392"/>
        </a:xfrm>
        <a:prstGeom prst="rect">
          <a:avLst/>
        </a:prstGeom>
      </xdr:spPr>
    </xdr:pic>
    <xdr:clientData/>
  </xdr:twoCellAnchor>
  <xdr:twoCellAnchor editAs="oneCell">
    <xdr:from>
      <xdr:col>2</xdr:col>
      <xdr:colOff>69176</xdr:colOff>
      <xdr:row>63</xdr:row>
      <xdr:rowOff>78700</xdr:rowOff>
    </xdr:from>
    <xdr:to>
      <xdr:col>2</xdr:col>
      <xdr:colOff>958668</xdr:colOff>
      <xdr:row>63</xdr:row>
      <xdr:rowOff>857249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6BF24D2E-B5C6-9E45-8968-B43FAF8A5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061522" y="38885229"/>
          <a:ext cx="778549" cy="889492"/>
        </a:xfrm>
        <a:prstGeom prst="rect">
          <a:avLst/>
        </a:prstGeom>
      </xdr:spPr>
    </xdr:pic>
    <xdr:clientData/>
  </xdr:twoCellAnchor>
  <xdr:twoCellAnchor editAs="oneCell">
    <xdr:from>
      <xdr:col>2</xdr:col>
      <xdr:colOff>63501</xdr:colOff>
      <xdr:row>74</xdr:row>
      <xdr:rowOff>107328</xdr:rowOff>
    </xdr:from>
    <xdr:to>
      <xdr:col>2</xdr:col>
      <xdr:colOff>1079501</xdr:colOff>
      <xdr:row>74</xdr:row>
      <xdr:rowOff>838199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BA275692-B388-D447-A263-53B19BF3D3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00376" y="47351328"/>
          <a:ext cx="1016000" cy="730871"/>
        </a:xfrm>
        <a:prstGeom prst="rect">
          <a:avLst/>
        </a:prstGeom>
      </xdr:spPr>
    </xdr:pic>
    <xdr:clientData/>
  </xdr:twoCellAnchor>
  <xdr:twoCellAnchor editAs="oneCell">
    <xdr:from>
      <xdr:col>2</xdr:col>
      <xdr:colOff>79376</xdr:colOff>
      <xdr:row>73</xdr:row>
      <xdr:rowOff>31751</xdr:rowOff>
    </xdr:from>
    <xdr:to>
      <xdr:col>2</xdr:col>
      <xdr:colOff>936626</xdr:colOff>
      <xdr:row>73</xdr:row>
      <xdr:rowOff>889001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D8137B36-F121-E044-BAA6-750B41FAB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6251" y="46355001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101626</xdr:colOff>
      <xdr:row>75</xdr:row>
      <xdr:rowOff>47626</xdr:rowOff>
    </xdr:from>
    <xdr:to>
      <xdr:col>2</xdr:col>
      <xdr:colOff>984249</xdr:colOff>
      <xdr:row>75</xdr:row>
      <xdr:rowOff>845054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EF6308F7-DB4A-FE4A-A5CD-D18B03A3F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8501" y="48212376"/>
          <a:ext cx="882623" cy="797428"/>
        </a:xfrm>
        <a:prstGeom prst="rect">
          <a:avLst/>
        </a:prstGeom>
      </xdr:spPr>
    </xdr:pic>
    <xdr:clientData/>
  </xdr:twoCellAnchor>
  <xdr:twoCellAnchor editAs="oneCell">
    <xdr:from>
      <xdr:col>2</xdr:col>
      <xdr:colOff>174622</xdr:colOff>
      <xdr:row>76</xdr:row>
      <xdr:rowOff>47625</xdr:rowOff>
    </xdr:from>
    <xdr:to>
      <xdr:col>2</xdr:col>
      <xdr:colOff>954604</xdr:colOff>
      <xdr:row>76</xdr:row>
      <xdr:rowOff>762001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869716A2-C680-354A-8E71-4BAEA08021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3111497" y="49069625"/>
          <a:ext cx="779982" cy="714376"/>
        </a:xfrm>
        <a:prstGeom prst="rect">
          <a:avLst/>
        </a:prstGeom>
      </xdr:spPr>
    </xdr:pic>
    <xdr:clientData/>
  </xdr:twoCellAnchor>
  <xdr:twoCellAnchor editAs="oneCell">
    <xdr:from>
      <xdr:col>2</xdr:col>
      <xdr:colOff>131750</xdr:colOff>
      <xdr:row>78</xdr:row>
      <xdr:rowOff>63500</xdr:rowOff>
    </xdr:from>
    <xdr:to>
      <xdr:col>2</xdr:col>
      <xdr:colOff>1000125</xdr:colOff>
      <xdr:row>78</xdr:row>
      <xdr:rowOff>735390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BA46BEC2-7217-7D4C-A670-0811B5F62B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68625" y="50704750"/>
          <a:ext cx="868375" cy="671890"/>
        </a:xfrm>
        <a:prstGeom prst="rect">
          <a:avLst/>
        </a:prstGeom>
      </xdr:spPr>
    </xdr:pic>
    <xdr:clientData/>
  </xdr:twoCellAnchor>
  <xdr:twoCellAnchor editAs="oneCell">
    <xdr:from>
      <xdr:col>2</xdr:col>
      <xdr:colOff>154803</xdr:colOff>
      <xdr:row>77</xdr:row>
      <xdr:rowOff>47625</xdr:rowOff>
    </xdr:from>
    <xdr:to>
      <xdr:col>2</xdr:col>
      <xdr:colOff>1052411</xdr:colOff>
      <xdr:row>77</xdr:row>
      <xdr:rowOff>777875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13C29AE6-7793-5C4B-B97D-EBE99EB4F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1678" y="49847500"/>
          <a:ext cx="897608" cy="730250"/>
        </a:xfrm>
        <a:prstGeom prst="rect">
          <a:avLst/>
        </a:prstGeom>
      </xdr:spPr>
    </xdr:pic>
    <xdr:clientData/>
  </xdr:twoCellAnchor>
  <xdr:twoCellAnchor editAs="oneCell">
    <xdr:from>
      <xdr:col>2</xdr:col>
      <xdr:colOff>36448</xdr:colOff>
      <xdr:row>56</xdr:row>
      <xdr:rowOff>63499</xdr:rowOff>
    </xdr:from>
    <xdr:to>
      <xdr:col>3</xdr:col>
      <xdr:colOff>2727</xdr:colOff>
      <xdr:row>56</xdr:row>
      <xdr:rowOff>904875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763E254A-9B8E-9642-AADE-3971D36997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73323" y="36972874"/>
          <a:ext cx="1077529" cy="841376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55</xdr:row>
      <xdr:rowOff>79376</xdr:rowOff>
    </xdr:from>
    <xdr:to>
      <xdr:col>2</xdr:col>
      <xdr:colOff>1095375</xdr:colOff>
      <xdr:row>55</xdr:row>
      <xdr:rowOff>921412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E538F760-C7CF-F942-844F-8B1AE953F6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68625" y="36052126"/>
          <a:ext cx="1063625" cy="842036"/>
        </a:xfrm>
        <a:prstGeom prst="rect">
          <a:avLst/>
        </a:prstGeom>
      </xdr:spPr>
    </xdr:pic>
    <xdr:clientData/>
  </xdr:twoCellAnchor>
  <xdr:twoCellAnchor editAs="oneCell">
    <xdr:from>
      <xdr:col>2</xdr:col>
      <xdr:colOff>31752</xdr:colOff>
      <xdr:row>61</xdr:row>
      <xdr:rowOff>47625</xdr:rowOff>
    </xdr:from>
    <xdr:to>
      <xdr:col>2</xdr:col>
      <xdr:colOff>1095376</xdr:colOff>
      <xdr:row>61</xdr:row>
      <xdr:rowOff>936625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14AE5881-0377-4843-945A-42D2886410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68627" y="41322625"/>
          <a:ext cx="1063624" cy="889000"/>
        </a:xfrm>
        <a:prstGeom prst="rect">
          <a:avLst/>
        </a:prstGeom>
      </xdr:spPr>
    </xdr:pic>
    <xdr:clientData/>
  </xdr:twoCellAnchor>
  <xdr:twoCellAnchor editAs="oneCell">
    <xdr:from>
      <xdr:col>2</xdr:col>
      <xdr:colOff>72630</xdr:colOff>
      <xdr:row>59</xdr:row>
      <xdr:rowOff>47625</xdr:rowOff>
    </xdr:from>
    <xdr:to>
      <xdr:col>2</xdr:col>
      <xdr:colOff>1095375</xdr:colOff>
      <xdr:row>59</xdr:row>
      <xdr:rowOff>825500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72D0EE36-355A-674D-90D7-22C184A01A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09505" y="39576375"/>
          <a:ext cx="1022745" cy="7778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60</xdr:row>
      <xdr:rowOff>31750</xdr:rowOff>
    </xdr:from>
    <xdr:to>
      <xdr:col>2</xdr:col>
      <xdr:colOff>1047751</xdr:colOff>
      <xdr:row>61</xdr:row>
      <xdr:rowOff>10850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61D38417-DCAB-434D-AD97-8690380E54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32126" y="40401875"/>
          <a:ext cx="952500" cy="883975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58</xdr:row>
      <xdr:rowOff>15876</xdr:rowOff>
    </xdr:from>
    <xdr:to>
      <xdr:col>2</xdr:col>
      <xdr:colOff>1044433</xdr:colOff>
      <xdr:row>58</xdr:row>
      <xdr:rowOff>714376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15AA737-A39B-CD4D-8DDF-A12D1D24D8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63875" y="38798501"/>
          <a:ext cx="917433" cy="698500"/>
        </a:xfrm>
        <a:prstGeom prst="rect">
          <a:avLst/>
        </a:prstGeom>
      </xdr:spPr>
    </xdr:pic>
    <xdr:clientData/>
  </xdr:twoCellAnchor>
  <xdr:twoCellAnchor editAs="oneCell">
    <xdr:from>
      <xdr:col>2</xdr:col>
      <xdr:colOff>79376</xdr:colOff>
      <xdr:row>57</xdr:row>
      <xdr:rowOff>31749</xdr:rowOff>
    </xdr:from>
    <xdr:to>
      <xdr:col>2</xdr:col>
      <xdr:colOff>1047754</xdr:colOff>
      <xdr:row>57</xdr:row>
      <xdr:rowOff>904874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1765C564-2FF9-A643-845A-424FF5628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063877" y="37845998"/>
          <a:ext cx="873125" cy="968378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66</xdr:row>
      <xdr:rowOff>25400</xdr:rowOff>
    </xdr:from>
    <xdr:to>
      <xdr:col>3</xdr:col>
      <xdr:colOff>2624</xdr:colOff>
      <xdr:row>66</xdr:row>
      <xdr:rowOff>800100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1AC8A374-2FD4-974B-A8FE-5B93DEBAC8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/>
        <a:srcRect l="20118" t="8073" r="13085" b="28906"/>
        <a:stretch/>
      </xdr:blipFill>
      <xdr:spPr>
        <a:xfrm>
          <a:off x="2959100" y="45694600"/>
          <a:ext cx="1094824" cy="774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AD845-E6B1-4141-9579-81CB7412BCC6}">
  <sheetPr>
    <pageSetUpPr fitToPage="1"/>
  </sheetPr>
  <dimension ref="A1:L144"/>
  <sheetViews>
    <sheetView tabSelected="1" zoomScaleNormal="100" workbookViewId="0">
      <selection activeCell="I21" sqref="I21"/>
    </sheetView>
  </sheetViews>
  <sheetFormatPr baseColWidth="10" defaultColWidth="8.83203125" defaultRowHeight="15" customHeight="1"/>
  <cols>
    <col min="1" max="1" width="5.33203125" style="2" customWidth="1"/>
    <col min="2" max="2" width="33.1640625" style="31" customWidth="1"/>
    <col min="3" max="3" width="14.6640625" style="31" customWidth="1"/>
    <col min="4" max="4" width="15.1640625" style="2" customWidth="1"/>
    <col min="5" max="5" width="10" style="2" customWidth="1"/>
    <col min="6" max="6" width="14.1640625" style="2" customWidth="1"/>
    <col min="7" max="7" width="11.33203125" style="2" customWidth="1"/>
    <col min="8" max="8" width="11" style="2" customWidth="1"/>
    <col min="9" max="9" width="12" style="2" bestFit="1" customWidth="1"/>
    <col min="10" max="10" width="14.1640625" style="2" customWidth="1"/>
    <col min="11" max="11" width="14" style="2" customWidth="1"/>
    <col min="12" max="12" width="13.1640625" style="2" customWidth="1"/>
    <col min="13" max="16384" width="8.83203125" style="2"/>
  </cols>
  <sheetData>
    <row r="1" spans="1:12" ht="41" customHeight="1">
      <c r="B1" s="24"/>
      <c r="C1" s="24"/>
      <c r="D1" s="3"/>
      <c r="E1" s="3"/>
      <c r="F1" s="3"/>
      <c r="G1" s="59"/>
      <c r="H1" s="3"/>
      <c r="I1" s="3"/>
      <c r="J1" s="3"/>
      <c r="K1" s="3"/>
      <c r="L1" s="3"/>
    </row>
    <row r="2" spans="1:12" ht="15" customHeight="1">
      <c r="A2" s="60" t="s">
        <v>209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</row>
    <row r="3" spans="1:12" ht="15" customHeight="1">
      <c r="A3" s="3"/>
      <c r="B3" s="25" t="s">
        <v>17</v>
      </c>
      <c r="C3" s="55"/>
      <c r="D3" s="61"/>
      <c r="E3" s="62"/>
      <c r="F3" s="62"/>
      <c r="G3" s="62"/>
      <c r="H3" s="62"/>
      <c r="I3" s="62"/>
      <c r="J3" s="56"/>
      <c r="K3" s="5"/>
      <c r="L3" s="3"/>
    </row>
    <row r="4" spans="1:12" ht="15" customHeight="1">
      <c r="A4" s="3"/>
      <c r="B4" s="25" t="s">
        <v>18</v>
      </c>
      <c r="C4" s="55"/>
      <c r="D4" s="61"/>
      <c r="E4" s="62"/>
      <c r="F4" s="62"/>
      <c r="G4" s="62"/>
      <c r="H4" s="62"/>
      <c r="I4" s="62"/>
      <c r="J4" s="56"/>
      <c r="K4" s="5"/>
      <c r="L4" s="3"/>
    </row>
    <row r="5" spans="1:12" ht="15" customHeight="1">
      <c r="A5" s="3"/>
      <c r="B5" s="25" t="s">
        <v>19</v>
      </c>
      <c r="C5" s="55"/>
      <c r="D5" s="61"/>
      <c r="E5" s="62"/>
      <c r="F5" s="62"/>
      <c r="G5" s="62"/>
      <c r="H5" s="62"/>
      <c r="I5" s="62"/>
      <c r="J5" s="56"/>
      <c r="K5" s="5"/>
      <c r="L5" s="3"/>
    </row>
    <row r="6" spans="1:12" ht="15" customHeight="1">
      <c r="A6" s="3"/>
      <c r="B6" s="25" t="s">
        <v>20</v>
      </c>
      <c r="C6" s="55"/>
      <c r="D6" s="61"/>
      <c r="E6" s="62"/>
      <c r="F6" s="62"/>
      <c r="G6" s="62"/>
      <c r="H6" s="62"/>
      <c r="I6" s="62"/>
      <c r="J6" s="56"/>
      <c r="K6" s="5"/>
      <c r="L6" s="3"/>
    </row>
    <row r="7" spans="1:12" ht="15" customHeight="1">
      <c r="A7" s="3"/>
      <c r="B7" s="25" t="s">
        <v>210</v>
      </c>
      <c r="C7" s="55"/>
      <c r="D7" s="61"/>
      <c r="E7" s="62"/>
      <c r="F7" s="62"/>
      <c r="G7" s="62"/>
      <c r="H7" s="62"/>
      <c r="I7" s="62"/>
      <c r="J7" s="56"/>
      <c r="K7" s="5"/>
      <c r="L7" s="3"/>
    </row>
    <row r="8" spans="1:12" ht="5" customHeight="1">
      <c r="A8" s="3"/>
      <c r="B8" s="26"/>
      <c r="C8" s="26"/>
      <c r="D8" s="4"/>
      <c r="E8" s="5"/>
      <c r="F8" s="5"/>
      <c r="G8" s="5"/>
      <c r="H8" s="5"/>
      <c r="I8" s="5"/>
      <c r="J8" s="5"/>
      <c r="K8" s="5"/>
      <c r="L8" s="3"/>
    </row>
    <row r="9" spans="1:12" ht="15" customHeight="1">
      <c r="A9" s="3"/>
      <c r="B9" s="27" t="s">
        <v>211</v>
      </c>
      <c r="C9" s="27"/>
      <c r="D9" s="6"/>
      <c r="E9" s="7"/>
      <c r="F9" s="7"/>
      <c r="G9" s="7"/>
      <c r="H9" s="7"/>
      <c r="I9" s="7"/>
      <c r="J9" s="7"/>
      <c r="K9" s="7"/>
      <c r="L9" s="3"/>
    </row>
    <row r="10" spans="1:12" ht="15" customHeight="1">
      <c r="A10" s="3"/>
      <c r="B10" s="27" t="s">
        <v>149</v>
      </c>
      <c r="C10" s="27"/>
      <c r="D10" s="6"/>
      <c r="E10" s="7"/>
      <c r="F10" s="7"/>
      <c r="G10" s="7"/>
      <c r="H10" s="7"/>
      <c r="I10" s="7"/>
      <c r="J10" s="7"/>
      <c r="K10" s="7"/>
      <c r="L10" s="3"/>
    </row>
    <row r="11" spans="1:12" ht="15" customHeight="1">
      <c r="A11" s="3"/>
      <c r="B11" s="27" t="s">
        <v>207</v>
      </c>
      <c r="C11" s="27"/>
      <c r="D11" s="4"/>
      <c r="E11" s="5"/>
      <c r="F11" s="5"/>
      <c r="G11" s="5"/>
      <c r="H11" s="5"/>
      <c r="I11" s="5"/>
      <c r="J11" s="5"/>
      <c r="K11" s="5"/>
      <c r="L11" s="3"/>
    </row>
    <row r="12" spans="1:12" ht="15" customHeight="1">
      <c r="A12" s="3"/>
      <c r="B12" s="27" t="s">
        <v>208</v>
      </c>
      <c r="C12" s="27"/>
      <c r="D12" s="4"/>
      <c r="E12" s="5"/>
      <c r="F12" s="5"/>
      <c r="G12" s="5"/>
      <c r="H12" s="5"/>
      <c r="I12" s="5"/>
      <c r="J12" s="5"/>
      <c r="K12" s="5"/>
      <c r="L12" s="3"/>
    </row>
    <row r="13" spans="1:12" ht="20" customHeight="1">
      <c r="A13" s="63" t="s">
        <v>212</v>
      </c>
      <c r="B13" s="63"/>
      <c r="C13" s="63"/>
      <c r="D13" s="63"/>
      <c r="E13" s="63"/>
      <c r="F13" s="63"/>
      <c r="G13" s="63"/>
      <c r="H13" s="63"/>
      <c r="I13" s="63"/>
      <c r="J13" s="54"/>
      <c r="K13" s="8"/>
      <c r="L13" s="8"/>
    </row>
    <row r="14" spans="1:12" ht="24">
      <c r="A14" s="64" t="s">
        <v>150</v>
      </c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</row>
    <row r="15" spans="1:12" ht="17">
      <c r="A15" s="49" t="s">
        <v>1</v>
      </c>
      <c r="B15" s="9" t="s">
        <v>0</v>
      </c>
      <c r="C15" s="9" t="s">
        <v>186</v>
      </c>
      <c r="D15" s="10" t="s">
        <v>21</v>
      </c>
      <c r="E15" s="10" t="s">
        <v>22</v>
      </c>
      <c r="F15" s="10" t="s">
        <v>201</v>
      </c>
      <c r="G15" s="10" t="s">
        <v>153</v>
      </c>
      <c r="H15" s="10" t="s">
        <v>23</v>
      </c>
      <c r="I15" s="10" t="s">
        <v>225</v>
      </c>
      <c r="J15" s="10" t="s">
        <v>156</v>
      </c>
      <c r="K15" s="10" t="s">
        <v>196</v>
      </c>
      <c r="L15" s="10" t="s">
        <v>24</v>
      </c>
    </row>
    <row r="16" spans="1:12" ht="16">
      <c r="A16" s="49"/>
      <c r="B16" s="9" t="s">
        <v>69</v>
      </c>
      <c r="C16" s="9"/>
      <c r="D16" s="10"/>
      <c r="E16" s="10"/>
      <c r="F16" s="10"/>
      <c r="G16" s="10"/>
      <c r="H16" s="10"/>
      <c r="I16" s="10"/>
      <c r="J16" s="10"/>
      <c r="K16" s="10"/>
      <c r="L16" s="10"/>
    </row>
    <row r="17" spans="1:12" ht="72" customHeight="1">
      <c r="A17" s="50">
        <v>1</v>
      </c>
      <c r="B17" s="28" t="s">
        <v>25</v>
      </c>
      <c r="C17" s="28"/>
      <c r="D17" s="44" t="s">
        <v>26</v>
      </c>
      <c r="E17" s="41" t="s">
        <v>48</v>
      </c>
      <c r="F17" s="41" t="s">
        <v>197</v>
      </c>
      <c r="G17" s="41">
        <v>160</v>
      </c>
      <c r="H17" s="41" t="s">
        <v>12</v>
      </c>
      <c r="I17" s="47">
        <v>17</v>
      </c>
      <c r="J17" s="47">
        <v>20</v>
      </c>
      <c r="K17" s="11"/>
      <c r="L17" s="11"/>
    </row>
    <row r="18" spans="1:12" ht="75" customHeight="1">
      <c r="A18" s="50">
        <v>2</v>
      </c>
      <c r="B18" s="29" t="s">
        <v>27</v>
      </c>
      <c r="C18" s="29"/>
      <c r="D18" s="34" t="s">
        <v>180</v>
      </c>
      <c r="E18" s="41" t="s">
        <v>48</v>
      </c>
      <c r="F18" s="41" t="s">
        <v>197</v>
      </c>
      <c r="G18" s="41">
        <v>160</v>
      </c>
      <c r="H18" s="45" t="s">
        <v>29</v>
      </c>
      <c r="I18" s="46">
        <v>17</v>
      </c>
      <c r="J18" s="46">
        <v>20</v>
      </c>
      <c r="K18" s="11"/>
      <c r="L18" s="11"/>
    </row>
    <row r="19" spans="1:12" ht="75" customHeight="1">
      <c r="A19" s="50">
        <v>3</v>
      </c>
      <c r="B19" s="29" t="s">
        <v>151</v>
      </c>
      <c r="C19" s="29"/>
      <c r="D19" s="43" t="s">
        <v>179</v>
      </c>
      <c r="E19" s="41" t="s">
        <v>48</v>
      </c>
      <c r="F19" s="41" t="s">
        <v>197</v>
      </c>
      <c r="G19" s="41">
        <v>160</v>
      </c>
      <c r="H19" s="41" t="s">
        <v>12</v>
      </c>
      <c r="I19" s="46">
        <v>17</v>
      </c>
      <c r="J19" s="46">
        <v>20</v>
      </c>
      <c r="K19" s="11"/>
      <c r="L19" s="11"/>
    </row>
    <row r="20" spans="1:12" ht="70" customHeight="1">
      <c r="A20" s="50">
        <v>4</v>
      </c>
      <c r="B20" s="29" t="s">
        <v>152</v>
      </c>
      <c r="C20" s="29"/>
      <c r="D20" s="43" t="s">
        <v>2</v>
      </c>
      <c r="E20" s="41" t="s">
        <v>48</v>
      </c>
      <c r="F20" s="41" t="s">
        <v>197</v>
      </c>
      <c r="G20" s="41">
        <v>160</v>
      </c>
      <c r="H20" s="41" t="s">
        <v>12</v>
      </c>
      <c r="I20" s="46">
        <v>17</v>
      </c>
      <c r="J20" s="46">
        <v>20</v>
      </c>
      <c r="K20" s="11"/>
      <c r="L20" s="11"/>
    </row>
    <row r="21" spans="1:12" ht="77" customHeight="1">
      <c r="A21" s="50">
        <v>5</v>
      </c>
      <c r="B21" s="29" t="s">
        <v>8</v>
      </c>
      <c r="C21" s="29"/>
      <c r="D21" s="43" t="s">
        <v>181</v>
      </c>
      <c r="E21" s="41" t="s">
        <v>48</v>
      </c>
      <c r="F21" s="41" t="s">
        <v>197</v>
      </c>
      <c r="G21" s="41">
        <v>160</v>
      </c>
      <c r="H21" s="41" t="s">
        <v>12</v>
      </c>
      <c r="I21" s="46">
        <v>15</v>
      </c>
      <c r="J21" s="46">
        <v>20</v>
      </c>
      <c r="K21" s="11"/>
      <c r="L21" s="11"/>
    </row>
    <row r="22" spans="1:12" ht="74" customHeight="1">
      <c r="A22" s="50">
        <v>6</v>
      </c>
      <c r="B22" s="29" t="s">
        <v>8</v>
      </c>
      <c r="C22" s="29"/>
      <c r="D22" s="43" t="s">
        <v>49</v>
      </c>
      <c r="E22" s="41" t="s">
        <v>48</v>
      </c>
      <c r="F22" s="41" t="s">
        <v>197</v>
      </c>
      <c r="G22" s="41">
        <v>160</v>
      </c>
      <c r="H22" s="41" t="s">
        <v>12</v>
      </c>
      <c r="I22" s="46">
        <v>15</v>
      </c>
      <c r="J22" s="46">
        <v>20</v>
      </c>
      <c r="K22" s="11"/>
      <c r="L22" s="11"/>
    </row>
    <row r="23" spans="1:12" ht="71" customHeight="1">
      <c r="A23" s="50">
        <v>8</v>
      </c>
      <c r="B23" s="29" t="s">
        <v>30</v>
      </c>
      <c r="C23" s="29"/>
      <c r="D23" s="43" t="s">
        <v>42</v>
      </c>
      <c r="E23" s="41" t="s">
        <v>48</v>
      </c>
      <c r="F23" s="41" t="s">
        <v>197</v>
      </c>
      <c r="G23" s="41">
        <v>160</v>
      </c>
      <c r="H23" s="41" t="s">
        <v>12</v>
      </c>
      <c r="I23" s="46">
        <v>15</v>
      </c>
      <c r="J23" s="46">
        <v>20</v>
      </c>
      <c r="K23" s="11"/>
      <c r="L23" s="11"/>
    </row>
    <row r="24" spans="1:12" ht="73" customHeight="1">
      <c r="A24" s="50">
        <v>9</v>
      </c>
      <c r="B24" s="29" t="s">
        <v>30</v>
      </c>
      <c r="C24" s="29"/>
      <c r="D24" s="43" t="s">
        <v>41</v>
      </c>
      <c r="E24" s="41" t="s">
        <v>48</v>
      </c>
      <c r="F24" s="41" t="s">
        <v>197</v>
      </c>
      <c r="G24" s="41">
        <v>160</v>
      </c>
      <c r="H24" s="41" t="s">
        <v>12</v>
      </c>
      <c r="I24" s="46">
        <v>15</v>
      </c>
      <c r="J24" s="46">
        <v>20</v>
      </c>
      <c r="K24" s="11"/>
      <c r="L24" s="11"/>
    </row>
    <row r="25" spans="1:12" ht="80" customHeight="1">
      <c r="A25" s="50">
        <v>10</v>
      </c>
      <c r="B25" s="29" t="s">
        <v>30</v>
      </c>
      <c r="C25" s="29"/>
      <c r="D25" s="43" t="s">
        <v>50</v>
      </c>
      <c r="E25" s="41" t="s">
        <v>48</v>
      </c>
      <c r="F25" s="41" t="s">
        <v>197</v>
      </c>
      <c r="G25" s="41">
        <v>160</v>
      </c>
      <c r="H25" s="41" t="s">
        <v>12</v>
      </c>
      <c r="I25" s="46">
        <v>15</v>
      </c>
      <c r="J25" s="46">
        <v>20</v>
      </c>
      <c r="K25" s="11"/>
      <c r="L25" s="11"/>
    </row>
    <row r="26" spans="1:12" ht="73" customHeight="1">
      <c r="A26" s="50">
        <f>A25+1</f>
        <v>11</v>
      </c>
      <c r="B26" s="29" t="s">
        <v>30</v>
      </c>
      <c r="C26" s="29"/>
      <c r="D26" s="43" t="s">
        <v>5</v>
      </c>
      <c r="E26" s="41" t="s">
        <v>48</v>
      </c>
      <c r="F26" s="41" t="s">
        <v>197</v>
      </c>
      <c r="G26" s="41">
        <v>160</v>
      </c>
      <c r="H26" s="41" t="s">
        <v>12</v>
      </c>
      <c r="I26" s="46">
        <v>15</v>
      </c>
      <c r="J26" s="46">
        <v>20</v>
      </c>
      <c r="K26" s="11"/>
      <c r="L26" s="11"/>
    </row>
    <row r="27" spans="1:12" ht="73" customHeight="1">
      <c r="A27" s="50">
        <f t="shared" ref="A27:A54" si="0">A26+1</f>
        <v>12</v>
      </c>
      <c r="B27" s="29" t="s">
        <v>9</v>
      </c>
      <c r="C27" s="29"/>
      <c r="D27" s="43" t="s">
        <v>31</v>
      </c>
      <c r="E27" s="41" t="s">
        <v>48</v>
      </c>
      <c r="F27" s="41" t="s">
        <v>197</v>
      </c>
      <c r="G27" s="41">
        <v>160</v>
      </c>
      <c r="H27" s="41" t="s">
        <v>12</v>
      </c>
      <c r="I27" s="46">
        <v>16</v>
      </c>
      <c r="J27" s="46">
        <v>20</v>
      </c>
      <c r="K27" s="11"/>
      <c r="L27" s="11"/>
    </row>
    <row r="28" spans="1:12" ht="71" customHeight="1">
      <c r="A28" s="50">
        <f t="shared" si="0"/>
        <v>13</v>
      </c>
      <c r="B28" s="29" t="s">
        <v>32</v>
      </c>
      <c r="C28" s="29"/>
      <c r="D28" s="34" t="s">
        <v>4</v>
      </c>
      <c r="E28" s="41" t="s">
        <v>48</v>
      </c>
      <c r="F28" s="41" t="s">
        <v>197</v>
      </c>
      <c r="G28" s="41">
        <v>160</v>
      </c>
      <c r="H28" s="36" t="s">
        <v>3</v>
      </c>
      <c r="I28" s="46">
        <v>16</v>
      </c>
      <c r="J28" s="46">
        <v>20</v>
      </c>
      <c r="K28" s="11"/>
      <c r="L28" s="11"/>
    </row>
    <row r="29" spans="1:12" ht="70" customHeight="1">
      <c r="A29" s="50">
        <f t="shared" si="0"/>
        <v>14</v>
      </c>
      <c r="B29" s="29" t="s">
        <v>32</v>
      </c>
      <c r="C29" s="29"/>
      <c r="D29" s="34" t="s">
        <v>5</v>
      </c>
      <c r="E29" s="41" t="s">
        <v>48</v>
      </c>
      <c r="F29" s="41" t="s">
        <v>197</v>
      </c>
      <c r="G29" s="41">
        <v>160</v>
      </c>
      <c r="H29" s="36" t="s">
        <v>3</v>
      </c>
      <c r="I29" s="46">
        <v>16</v>
      </c>
      <c r="J29" s="46">
        <v>20</v>
      </c>
      <c r="K29" s="11"/>
      <c r="L29" s="11"/>
    </row>
    <row r="30" spans="1:12" ht="72" customHeight="1">
      <c r="A30" s="50">
        <f t="shared" si="0"/>
        <v>15</v>
      </c>
      <c r="B30" s="29" t="s">
        <v>32</v>
      </c>
      <c r="C30" s="29"/>
      <c r="D30" s="34" t="s">
        <v>6</v>
      </c>
      <c r="E30" s="41" t="s">
        <v>48</v>
      </c>
      <c r="F30" s="41" t="s">
        <v>197</v>
      </c>
      <c r="G30" s="41">
        <v>160</v>
      </c>
      <c r="H30" s="36" t="s">
        <v>3</v>
      </c>
      <c r="I30" s="46">
        <v>16</v>
      </c>
      <c r="J30" s="46">
        <v>20</v>
      </c>
      <c r="K30" s="11"/>
      <c r="L30" s="11"/>
    </row>
    <row r="31" spans="1:12" ht="77" customHeight="1">
      <c r="A31" s="50">
        <f t="shared" si="0"/>
        <v>16</v>
      </c>
      <c r="B31" s="29" t="s">
        <v>33</v>
      </c>
      <c r="C31" s="29"/>
      <c r="D31" s="34" t="s">
        <v>4</v>
      </c>
      <c r="E31" s="41" t="s">
        <v>48</v>
      </c>
      <c r="F31" s="41" t="s">
        <v>197</v>
      </c>
      <c r="G31" s="41">
        <v>160</v>
      </c>
      <c r="H31" s="36" t="s">
        <v>3</v>
      </c>
      <c r="I31" s="46">
        <v>16</v>
      </c>
      <c r="J31" s="46">
        <v>20</v>
      </c>
      <c r="K31" s="11"/>
      <c r="L31" s="11"/>
    </row>
    <row r="32" spans="1:12" ht="77" customHeight="1">
      <c r="A32" s="50">
        <f t="shared" si="0"/>
        <v>17</v>
      </c>
      <c r="B32" s="29" t="s">
        <v>33</v>
      </c>
      <c r="C32" s="29"/>
      <c r="D32" s="34" t="s">
        <v>6</v>
      </c>
      <c r="E32" s="41" t="s">
        <v>48</v>
      </c>
      <c r="F32" s="41" t="s">
        <v>197</v>
      </c>
      <c r="G32" s="41">
        <v>160</v>
      </c>
      <c r="H32" s="36" t="s">
        <v>3</v>
      </c>
      <c r="I32" s="46">
        <v>16</v>
      </c>
      <c r="J32" s="46">
        <v>20</v>
      </c>
      <c r="K32" s="11"/>
      <c r="L32" s="11"/>
    </row>
    <row r="33" spans="1:12" ht="68" customHeight="1">
      <c r="A33" s="50">
        <f t="shared" si="0"/>
        <v>18</v>
      </c>
      <c r="B33" s="29" t="s">
        <v>33</v>
      </c>
      <c r="C33" s="29"/>
      <c r="D33" s="34" t="s">
        <v>5</v>
      </c>
      <c r="E33" s="41" t="s">
        <v>48</v>
      </c>
      <c r="F33" s="41" t="s">
        <v>197</v>
      </c>
      <c r="G33" s="41">
        <v>160</v>
      </c>
      <c r="H33" s="36" t="s">
        <v>3</v>
      </c>
      <c r="I33" s="46">
        <v>16</v>
      </c>
      <c r="J33" s="46">
        <v>20</v>
      </c>
      <c r="K33" s="11"/>
      <c r="L33" s="11"/>
    </row>
    <row r="34" spans="1:12" ht="80" customHeight="1">
      <c r="A34" s="50">
        <f t="shared" si="0"/>
        <v>19</v>
      </c>
      <c r="B34" s="29" t="s">
        <v>34</v>
      </c>
      <c r="C34" s="29"/>
      <c r="D34" s="34" t="s">
        <v>35</v>
      </c>
      <c r="E34" s="41" t="s">
        <v>48</v>
      </c>
      <c r="F34" s="41" t="s">
        <v>197</v>
      </c>
      <c r="G34" s="41">
        <v>160</v>
      </c>
      <c r="H34" s="36" t="s">
        <v>3</v>
      </c>
      <c r="I34" s="46">
        <v>15</v>
      </c>
      <c r="J34" s="46">
        <v>20</v>
      </c>
      <c r="K34" s="11"/>
      <c r="L34" s="11"/>
    </row>
    <row r="35" spans="1:12" ht="71" customHeight="1">
      <c r="A35" s="50">
        <f t="shared" si="0"/>
        <v>20</v>
      </c>
      <c r="B35" s="29" t="s">
        <v>34</v>
      </c>
      <c r="C35" s="29"/>
      <c r="D35" s="34" t="s">
        <v>36</v>
      </c>
      <c r="E35" s="41" t="s">
        <v>48</v>
      </c>
      <c r="F35" s="41" t="s">
        <v>197</v>
      </c>
      <c r="G35" s="41">
        <v>160</v>
      </c>
      <c r="H35" s="36" t="s">
        <v>3</v>
      </c>
      <c r="I35" s="46">
        <v>15</v>
      </c>
      <c r="J35" s="46">
        <v>20</v>
      </c>
      <c r="K35" s="11"/>
      <c r="L35" s="11"/>
    </row>
    <row r="36" spans="1:12" ht="79" customHeight="1">
      <c r="A36" s="50">
        <f t="shared" si="0"/>
        <v>21</v>
      </c>
      <c r="B36" s="29" t="s">
        <v>34</v>
      </c>
      <c r="C36" s="29"/>
      <c r="D36" s="34" t="s">
        <v>51</v>
      </c>
      <c r="E36" s="41" t="s">
        <v>48</v>
      </c>
      <c r="F36" s="41" t="s">
        <v>197</v>
      </c>
      <c r="G36" s="41">
        <v>160</v>
      </c>
      <c r="H36" s="36" t="s">
        <v>3</v>
      </c>
      <c r="I36" s="46">
        <v>15</v>
      </c>
      <c r="J36" s="46">
        <v>20</v>
      </c>
      <c r="K36" s="11"/>
      <c r="L36" s="11"/>
    </row>
    <row r="37" spans="1:12" ht="83" customHeight="1">
      <c r="A37" s="50">
        <f t="shared" si="0"/>
        <v>22</v>
      </c>
      <c r="B37" s="29" t="s">
        <v>34</v>
      </c>
      <c r="C37" s="29"/>
      <c r="D37" s="34" t="s">
        <v>52</v>
      </c>
      <c r="E37" s="41" t="s">
        <v>48</v>
      </c>
      <c r="F37" s="41" t="s">
        <v>197</v>
      </c>
      <c r="G37" s="41">
        <v>160</v>
      </c>
      <c r="H37" s="36" t="s">
        <v>3</v>
      </c>
      <c r="I37" s="46">
        <v>15</v>
      </c>
      <c r="J37" s="46">
        <v>20</v>
      </c>
      <c r="K37" s="11"/>
      <c r="L37" s="11"/>
    </row>
    <row r="38" spans="1:12" ht="78" customHeight="1">
      <c r="A38" s="50">
        <f t="shared" si="0"/>
        <v>23</v>
      </c>
      <c r="B38" s="29" t="s">
        <v>34</v>
      </c>
      <c r="C38" s="29"/>
      <c r="D38" s="34" t="s">
        <v>37</v>
      </c>
      <c r="E38" s="41" t="s">
        <v>48</v>
      </c>
      <c r="F38" s="41" t="s">
        <v>197</v>
      </c>
      <c r="G38" s="41">
        <v>160</v>
      </c>
      <c r="H38" s="36" t="s">
        <v>3</v>
      </c>
      <c r="I38" s="46">
        <v>15</v>
      </c>
      <c r="J38" s="46">
        <v>20</v>
      </c>
      <c r="K38" s="11"/>
      <c r="L38" s="11"/>
    </row>
    <row r="39" spans="1:12" ht="67" customHeight="1">
      <c r="A39" s="50">
        <f t="shared" si="0"/>
        <v>24</v>
      </c>
      <c r="B39" s="29" t="s">
        <v>34</v>
      </c>
      <c r="C39" s="29"/>
      <c r="D39" s="34" t="s">
        <v>38</v>
      </c>
      <c r="E39" s="41" t="s">
        <v>48</v>
      </c>
      <c r="F39" s="41" t="s">
        <v>197</v>
      </c>
      <c r="G39" s="41">
        <v>160</v>
      </c>
      <c r="H39" s="36" t="s">
        <v>3</v>
      </c>
      <c r="I39" s="46">
        <v>15</v>
      </c>
      <c r="J39" s="46">
        <v>20</v>
      </c>
      <c r="K39" s="11"/>
      <c r="L39" s="11"/>
    </row>
    <row r="40" spans="1:12" ht="74" customHeight="1">
      <c r="A40" s="50">
        <f t="shared" si="0"/>
        <v>25</v>
      </c>
      <c r="B40" s="29" t="s">
        <v>34</v>
      </c>
      <c r="C40" s="29"/>
      <c r="D40" s="34" t="s">
        <v>39</v>
      </c>
      <c r="E40" s="41" t="s">
        <v>48</v>
      </c>
      <c r="F40" s="41" t="s">
        <v>197</v>
      </c>
      <c r="G40" s="41">
        <v>160</v>
      </c>
      <c r="H40" s="36" t="s">
        <v>3</v>
      </c>
      <c r="I40" s="46">
        <v>15</v>
      </c>
      <c r="J40" s="46">
        <v>20</v>
      </c>
      <c r="K40" s="11"/>
      <c r="L40" s="11"/>
    </row>
    <row r="41" spans="1:12" ht="72" customHeight="1">
      <c r="A41" s="50">
        <f t="shared" si="0"/>
        <v>26</v>
      </c>
      <c r="B41" s="29" t="s">
        <v>47</v>
      </c>
      <c r="C41" s="29"/>
      <c r="D41" s="34" t="s">
        <v>53</v>
      </c>
      <c r="E41" s="41" t="s">
        <v>48</v>
      </c>
      <c r="F41" s="41" t="s">
        <v>197</v>
      </c>
      <c r="G41" s="41">
        <v>160</v>
      </c>
      <c r="H41" s="36" t="s">
        <v>3</v>
      </c>
      <c r="I41" s="46">
        <v>16</v>
      </c>
      <c r="J41" s="46">
        <v>20</v>
      </c>
      <c r="K41" s="11"/>
      <c r="L41" s="11"/>
    </row>
    <row r="42" spans="1:12" ht="75" customHeight="1">
      <c r="A42" s="50">
        <f t="shared" si="0"/>
        <v>27</v>
      </c>
      <c r="B42" s="29" t="s">
        <v>47</v>
      </c>
      <c r="C42" s="29"/>
      <c r="D42" s="34" t="s">
        <v>54</v>
      </c>
      <c r="E42" s="41" t="s">
        <v>48</v>
      </c>
      <c r="F42" s="41" t="s">
        <v>197</v>
      </c>
      <c r="G42" s="41">
        <v>160</v>
      </c>
      <c r="H42" s="36" t="s">
        <v>3</v>
      </c>
      <c r="I42" s="46">
        <v>16</v>
      </c>
      <c r="J42" s="46">
        <v>20</v>
      </c>
      <c r="K42" s="11"/>
      <c r="L42" s="11"/>
    </row>
    <row r="43" spans="1:12" ht="73" customHeight="1">
      <c r="A43" s="50">
        <f t="shared" si="0"/>
        <v>28</v>
      </c>
      <c r="B43" s="29" t="s">
        <v>47</v>
      </c>
      <c r="C43" s="29"/>
      <c r="D43" s="34" t="s">
        <v>55</v>
      </c>
      <c r="E43" s="41" t="s">
        <v>48</v>
      </c>
      <c r="F43" s="41" t="s">
        <v>197</v>
      </c>
      <c r="G43" s="41">
        <v>160</v>
      </c>
      <c r="H43" s="36" t="s">
        <v>3</v>
      </c>
      <c r="I43" s="46">
        <v>16</v>
      </c>
      <c r="J43" s="46">
        <v>20</v>
      </c>
      <c r="K43" s="11"/>
      <c r="L43" s="11"/>
    </row>
    <row r="44" spans="1:12" ht="75" customHeight="1">
      <c r="A44" s="50">
        <f t="shared" si="0"/>
        <v>29</v>
      </c>
      <c r="B44" s="29" t="s">
        <v>47</v>
      </c>
      <c r="C44" s="29"/>
      <c r="D44" s="34" t="s">
        <v>56</v>
      </c>
      <c r="E44" s="41" t="s">
        <v>48</v>
      </c>
      <c r="F44" s="41" t="s">
        <v>197</v>
      </c>
      <c r="G44" s="41">
        <v>160</v>
      </c>
      <c r="H44" s="36" t="s">
        <v>3</v>
      </c>
      <c r="I44" s="46">
        <v>16</v>
      </c>
      <c r="J44" s="46">
        <v>20</v>
      </c>
      <c r="K44" s="11"/>
      <c r="L44" s="11"/>
    </row>
    <row r="45" spans="1:12" ht="73" customHeight="1">
      <c r="A45" s="50">
        <f t="shared" si="0"/>
        <v>30</v>
      </c>
      <c r="B45" s="29" t="s">
        <v>40</v>
      </c>
      <c r="C45" s="29"/>
      <c r="D45" s="43" t="s">
        <v>42</v>
      </c>
      <c r="E45" s="41" t="s">
        <v>48</v>
      </c>
      <c r="F45" s="41" t="s">
        <v>197</v>
      </c>
      <c r="G45" s="41">
        <v>160</v>
      </c>
      <c r="H45" s="36" t="s">
        <v>12</v>
      </c>
      <c r="I45" s="46">
        <v>20</v>
      </c>
      <c r="J45" s="46">
        <v>25</v>
      </c>
      <c r="K45" s="11"/>
      <c r="L45" s="11"/>
    </row>
    <row r="46" spans="1:12" ht="73" customHeight="1">
      <c r="A46" s="50">
        <f t="shared" si="0"/>
        <v>31</v>
      </c>
      <c r="B46" s="29" t="s">
        <v>40</v>
      </c>
      <c r="C46" s="29"/>
      <c r="D46" s="43" t="s">
        <v>41</v>
      </c>
      <c r="E46" s="41" t="s">
        <v>48</v>
      </c>
      <c r="F46" s="41" t="s">
        <v>197</v>
      </c>
      <c r="G46" s="41">
        <v>160</v>
      </c>
      <c r="H46" s="36" t="s">
        <v>12</v>
      </c>
      <c r="I46" s="46">
        <v>20</v>
      </c>
      <c r="J46" s="46">
        <v>25</v>
      </c>
      <c r="K46" s="11"/>
      <c r="L46" s="11"/>
    </row>
    <row r="47" spans="1:12" ht="81" customHeight="1">
      <c r="A47" s="50">
        <f t="shared" si="0"/>
        <v>32</v>
      </c>
      <c r="B47" s="29" t="s">
        <v>154</v>
      </c>
      <c r="C47" s="29"/>
      <c r="D47" s="43" t="s">
        <v>10</v>
      </c>
      <c r="E47" s="41" t="s">
        <v>48</v>
      </c>
      <c r="F47" s="41" t="s">
        <v>197</v>
      </c>
      <c r="G47" s="41">
        <v>160</v>
      </c>
      <c r="H47" s="36" t="s">
        <v>3</v>
      </c>
      <c r="I47" s="46">
        <v>15</v>
      </c>
      <c r="J47" s="46">
        <v>20</v>
      </c>
      <c r="K47" s="11"/>
      <c r="L47" s="11"/>
    </row>
    <row r="48" spans="1:12" ht="75" customHeight="1">
      <c r="A48" s="50">
        <f>A86+1</f>
        <v>37</v>
      </c>
      <c r="B48" s="29" t="s">
        <v>67</v>
      </c>
      <c r="C48" s="29"/>
      <c r="D48" s="43" t="s">
        <v>7</v>
      </c>
      <c r="E48" s="41" t="s">
        <v>187</v>
      </c>
      <c r="F48" s="41" t="s">
        <v>197</v>
      </c>
      <c r="G48" s="41">
        <v>160</v>
      </c>
      <c r="H48" s="36" t="s">
        <v>11</v>
      </c>
      <c r="I48" s="46">
        <v>40</v>
      </c>
      <c r="J48" s="46">
        <v>50</v>
      </c>
      <c r="K48" s="11"/>
      <c r="L48" s="11"/>
    </row>
    <row r="49" spans="1:12" ht="78" customHeight="1">
      <c r="A49" s="50">
        <f>A47+1</f>
        <v>33</v>
      </c>
      <c r="B49" s="29" t="s">
        <v>155</v>
      </c>
      <c r="C49" s="29"/>
      <c r="D49" s="43" t="s">
        <v>7</v>
      </c>
      <c r="E49" s="41" t="s">
        <v>187</v>
      </c>
      <c r="F49" s="41" t="s">
        <v>197</v>
      </c>
      <c r="G49" s="41">
        <v>160</v>
      </c>
      <c r="H49" s="36" t="s">
        <v>11</v>
      </c>
      <c r="I49" s="46">
        <v>40</v>
      </c>
      <c r="J49" s="46">
        <v>50</v>
      </c>
      <c r="K49" s="11"/>
      <c r="L49" s="11"/>
    </row>
    <row r="50" spans="1:12" ht="78" customHeight="1">
      <c r="A50" s="50">
        <f>A49+1</f>
        <v>34</v>
      </c>
      <c r="B50" s="29" t="s">
        <v>213</v>
      </c>
      <c r="C50" s="29"/>
      <c r="D50" s="43" t="s">
        <v>7</v>
      </c>
      <c r="E50" s="41" t="s">
        <v>187</v>
      </c>
      <c r="F50" s="41" t="s">
        <v>197</v>
      </c>
      <c r="G50" s="41">
        <v>160</v>
      </c>
      <c r="H50" s="36" t="s">
        <v>3</v>
      </c>
      <c r="I50" s="46">
        <v>40</v>
      </c>
      <c r="J50" s="46">
        <v>50</v>
      </c>
      <c r="K50" s="11"/>
      <c r="L50" s="11"/>
    </row>
    <row r="51" spans="1:12" ht="20" customHeight="1">
      <c r="A51" s="50">
        <f>A50+1</f>
        <v>35</v>
      </c>
      <c r="B51" s="29" t="s">
        <v>57</v>
      </c>
      <c r="C51" s="29"/>
      <c r="D51" s="43" t="s">
        <v>58</v>
      </c>
      <c r="E51" s="41" t="s">
        <v>48</v>
      </c>
      <c r="F51" s="41" t="s">
        <v>197</v>
      </c>
      <c r="G51" s="41">
        <v>160</v>
      </c>
      <c r="H51" s="36" t="s">
        <v>3</v>
      </c>
      <c r="I51" s="46">
        <v>18</v>
      </c>
      <c r="J51" s="46">
        <v>20</v>
      </c>
      <c r="K51" s="11"/>
      <c r="L51" s="11"/>
    </row>
    <row r="52" spans="1:12" ht="22" customHeight="1">
      <c r="A52" s="50">
        <f>A51+1</f>
        <v>36</v>
      </c>
      <c r="B52" s="29" t="s">
        <v>57</v>
      </c>
      <c r="C52" s="29"/>
      <c r="D52" s="43" t="s">
        <v>59</v>
      </c>
      <c r="E52" s="41" t="s">
        <v>48</v>
      </c>
      <c r="F52" s="41" t="s">
        <v>197</v>
      </c>
      <c r="G52" s="41">
        <v>160</v>
      </c>
      <c r="H52" s="36" t="s">
        <v>3</v>
      </c>
      <c r="I52" s="46">
        <v>18</v>
      </c>
      <c r="J52" s="46">
        <v>20</v>
      </c>
      <c r="K52" s="11"/>
      <c r="L52" s="11"/>
    </row>
    <row r="53" spans="1:12" ht="22" customHeight="1">
      <c r="A53" s="50">
        <f t="shared" si="0"/>
        <v>37</v>
      </c>
      <c r="B53" s="29" t="s">
        <v>57</v>
      </c>
      <c r="C53" s="29"/>
      <c r="D53" s="43" t="s">
        <v>60</v>
      </c>
      <c r="E53" s="41" t="s">
        <v>48</v>
      </c>
      <c r="F53" s="41" t="s">
        <v>197</v>
      </c>
      <c r="G53" s="41">
        <v>160</v>
      </c>
      <c r="H53" s="36" t="s">
        <v>3</v>
      </c>
      <c r="I53" s="46">
        <v>18</v>
      </c>
      <c r="J53" s="46">
        <v>20</v>
      </c>
      <c r="K53" s="11"/>
      <c r="L53" s="11"/>
    </row>
    <row r="54" spans="1:12" ht="23" customHeight="1">
      <c r="A54" s="50">
        <f t="shared" si="0"/>
        <v>38</v>
      </c>
      <c r="B54" s="29" t="s">
        <v>57</v>
      </c>
      <c r="C54" s="29"/>
      <c r="D54" s="43" t="s">
        <v>61</v>
      </c>
      <c r="E54" s="41" t="s">
        <v>48</v>
      </c>
      <c r="F54" s="41" t="s">
        <v>197</v>
      </c>
      <c r="G54" s="41">
        <v>160</v>
      </c>
      <c r="H54" s="36" t="s">
        <v>3</v>
      </c>
      <c r="I54" s="46">
        <v>18</v>
      </c>
      <c r="J54" s="46">
        <v>20</v>
      </c>
      <c r="K54" s="11"/>
      <c r="L54" s="11"/>
    </row>
    <row r="55" spans="1:12" ht="15" customHeight="1">
      <c r="A55" s="51"/>
      <c r="B55" s="18" t="s">
        <v>124</v>
      </c>
      <c r="C55" s="18"/>
      <c r="D55" s="19"/>
      <c r="E55" s="10"/>
      <c r="F55" s="10"/>
      <c r="G55" s="10"/>
      <c r="H55" s="10"/>
      <c r="I55" s="21"/>
      <c r="J55" s="21"/>
      <c r="K55" s="22"/>
      <c r="L55" s="22"/>
    </row>
    <row r="56" spans="1:12" ht="74" customHeight="1">
      <c r="A56" s="50">
        <f>A99+1</f>
        <v>50</v>
      </c>
      <c r="B56" s="30" t="s">
        <v>223</v>
      </c>
      <c r="C56" s="30"/>
      <c r="D56" s="39" t="s">
        <v>183</v>
      </c>
      <c r="E56" s="37" t="s">
        <v>187</v>
      </c>
      <c r="F56" s="37" t="s">
        <v>202</v>
      </c>
      <c r="G56" s="37">
        <v>0.25</v>
      </c>
      <c r="H56" s="40" t="s">
        <v>12</v>
      </c>
      <c r="I56" s="48">
        <v>45</v>
      </c>
      <c r="J56" s="48">
        <v>55</v>
      </c>
      <c r="K56" s="38"/>
      <c r="L56" s="38"/>
    </row>
    <row r="57" spans="1:12" ht="75" customHeight="1">
      <c r="A57" s="50">
        <f>A56+1</f>
        <v>51</v>
      </c>
      <c r="B57" s="30" t="s">
        <v>185</v>
      </c>
      <c r="C57" s="30"/>
      <c r="D57" s="39" t="s">
        <v>184</v>
      </c>
      <c r="E57" s="37" t="s">
        <v>16</v>
      </c>
      <c r="F57" s="37" t="s">
        <v>202</v>
      </c>
      <c r="G57" s="37">
        <v>0.25</v>
      </c>
      <c r="H57" s="40" t="s">
        <v>12</v>
      </c>
      <c r="I57" s="48">
        <v>40</v>
      </c>
      <c r="J57" s="48">
        <v>50</v>
      </c>
      <c r="K57" s="38"/>
      <c r="L57" s="38"/>
    </row>
    <row r="58" spans="1:12" ht="72" customHeight="1">
      <c r="A58" s="50">
        <f>A57+1</f>
        <v>52</v>
      </c>
      <c r="B58" s="30" t="s">
        <v>220</v>
      </c>
      <c r="C58" s="30"/>
      <c r="D58" s="42" t="s">
        <v>79</v>
      </c>
      <c r="E58" s="41" t="s">
        <v>16</v>
      </c>
      <c r="F58" s="37" t="s">
        <v>202</v>
      </c>
      <c r="G58" s="41">
        <v>0.16</v>
      </c>
      <c r="H58" s="36" t="s">
        <v>12</v>
      </c>
      <c r="I58" s="46">
        <v>15</v>
      </c>
      <c r="J58" s="46">
        <v>20</v>
      </c>
      <c r="K58" s="11"/>
      <c r="L58" s="11"/>
    </row>
    <row r="59" spans="1:12" ht="59" customHeight="1">
      <c r="A59" s="50">
        <f>A58+1</f>
        <v>53</v>
      </c>
      <c r="B59" s="30" t="s">
        <v>80</v>
      </c>
      <c r="C59" s="30"/>
      <c r="D59" s="42" t="s">
        <v>83</v>
      </c>
      <c r="E59" s="41" t="s">
        <v>16</v>
      </c>
      <c r="F59" s="37" t="s">
        <v>202</v>
      </c>
      <c r="G59" s="41">
        <v>0.16</v>
      </c>
      <c r="H59" s="36" t="s">
        <v>12</v>
      </c>
      <c r="I59" s="46">
        <v>15</v>
      </c>
      <c r="J59" s="46">
        <v>20</v>
      </c>
      <c r="K59" s="11"/>
      <c r="L59" s="11"/>
    </row>
    <row r="60" spans="1:12" ht="66" customHeight="1">
      <c r="A60" s="50">
        <f t="shared" ref="A60:A76" si="1">A59+1</f>
        <v>54</v>
      </c>
      <c r="B60" s="30" t="s">
        <v>81</v>
      </c>
      <c r="C60" s="30"/>
      <c r="D60" s="42" t="s">
        <v>84</v>
      </c>
      <c r="E60" s="41" t="s">
        <v>16</v>
      </c>
      <c r="F60" s="37" t="s">
        <v>202</v>
      </c>
      <c r="G60" s="41">
        <v>0.16</v>
      </c>
      <c r="H60" s="36" t="s">
        <v>12</v>
      </c>
      <c r="I60" s="46">
        <v>15</v>
      </c>
      <c r="J60" s="46">
        <v>20</v>
      </c>
      <c r="K60" s="11"/>
      <c r="L60" s="11"/>
    </row>
    <row r="61" spans="1:12" ht="71" customHeight="1">
      <c r="A61" s="50">
        <f t="shared" si="1"/>
        <v>55</v>
      </c>
      <c r="B61" s="30" t="s">
        <v>82</v>
      </c>
      <c r="C61" s="30"/>
      <c r="D61" s="42" t="s">
        <v>85</v>
      </c>
      <c r="E61" s="41" t="s">
        <v>16</v>
      </c>
      <c r="F61" s="37" t="s">
        <v>202</v>
      </c>
      <c r="G61" s="41">
        <v>0.16</v>
      </c>
      <c r="H61" s="36" t="s">
        <v>12</v>
      </c>
      <c r="I61" s="46">
        <v>15</v>
      </c>
      <c r="J61" s="46">
        <v>20</v>
      </c>
      <c r="K61" s="11"/>
      <c r="L61" s="11"/>
    </row>
    <row r="62" spans="1:12" ht="76" customHeight="1">
      <c r="A62" s="50">
        <f t="shared" si="1"/>
        <v>56</v>
      </c>
      <c r="B62" s="30" t="s">
        <v>86</v>
      </c>
      <c r="C62" s="30"/>
      <c r="D62" s="42" t="s">
        <v>158</v>
      </c>
      <c r="E62" s="41" t="s">
        <v>16</v>
      </c>
      <c r="F62" s="37" t="s">
        <v>202</v>
      </c>
      <c r="G62" s="41">
        <v>0.16</v>
      </c>
      <c r="H62" s="36" t="s">
        <v>12</v>
      </c>
      <c r="I62" s="46">
        <v>15</v>
      </c>
      <c r="J62" s="46">
        <v>20</v>
      </c>
      <c r="K62" s="11"/>
      <c r="L62" s="11"/>
    </row>
    <row r="63" spans="1:12" ht="65" customHeight="1">
      <c r="A63" s="50">
        <f t="shared" si="1"/>
        <v>57</v>
      </c>
      <c r="B63" s="29" t="s">
        <v>87</v>
      </c>
      <c r="C63" s="29"/>
      <c r="D63" s="42" t="s">
        <v>175</v>
      </c>
      <c r="E63" s="41" t="s">
        <v>16</v>
      </c>
      <c r="F63" s="37" t="s">
        <v>202</v>
      </c>
      <c r="G63" s="41">
        <v>0.16</v>
      </c>
      <c r="H63" s="36" t="s">
        <v>12</v>
      </c>
      <c r="I63" s="46">
        <v>15</v>
      </c>
      <c r="J63" s="46">
        <v>20</v>
      </c>
      <c r="K63" s="11"/>
      <c r="L63" s="11"/>
    </row>
    <row r="64" spans="1:12" ht="70" customHeight="1">
      <c r="A64" s="50">
        <f t="shared" si="1"/>
        <v>58</v>
      </c>
      <c r="B64" s="29" t="s">
        <v>88</v>
      </c>
      <c r="C64" s="29"/>
      <c r="D64" s="42" t="s">
        <v>89</v>
      </c>
      <c r="E64" s="41" t="s">
        <v>16</v>
      </c>
      <c r="F64" s="37" t="s">
        <v>202</v>
      </c>
      <c r="G64" s="41">
        <v>0.16</v>
      </c>
      <c r="H64" s="36" t="s">
        <v>12</v>
      </c>
      <c r="I64" s="46">
        <v>15</v>
      </c>
      <c r="J64" s="46">
        <v>20</v>
      </c>
      <c r="K64" s="11"/>
      <c r="L64" s="11"/>
    </row>
    <row r="65" spans="1:12" ht="69" customHeight="1">
      <c r="A65" s="50">
        <f t="shared" si="1"/>
        <v>59</v>
      </c>
      <c r="B65" s="29" t="s">
        <v>159</v>
      </c>
      <c r="C65" s="29"/>
      <c r="D65" s="34" t="s">
        <v>90</v>
      </c>
      <c r="E65" s="41" t="s">
        <v>16</v>
      </c>
      <c r="F65" s="37" t="s">
        <v>202</v>
      </c>
      <c r="G65" s="41">
        <v>0.16</v>
      </c>
      <c r="H65" s="36" t="s">
        <v>12</v>
      </c>
      <c r="I65" s="46">
        <v>25</v>
      </c>
      <c r="J65" s="46">
        <v>25</v>
      </c>
      <c r="K65" s="11"/>
      <c r="L65" s="11"/>
    </row>
    <row r="66" spans="1:12" ht="66" customHeight="1">
      <c r="A66" s="50">
        <f t="shared" si="1"/>
        <v>60</v>
      </c>
      <c r="B66" s="30" t="s">
        <v>160</v>
      </c>
      <c r="C66" s="30"/>
      <c r="D66" s="34" t="s">
        <v>176</v>
      </c>
      <c r="E66" s="37" t="s">
        <v>16</v>
      </c>
      <c r="F66" s="37" t="s">
        <v>202</v>
      </c>
      <c r="G66" s="41">
        <v>0.16</v>
      </c>
      <c r="H66" s="36" t="s">
        <v>12</v>
      </c>
      <c r="I66" s="46">
        <v>15</v>
      </c>
      <c r="J66" s="46">
        <v>20</v>
      </c>
      <c r="K66" s="11"/>
      <c r="L66" s="11"/>
    </row>
    <row r="67" spans="1:12" ht="66" customHeight="1">
      <c r="A67" s="50"/>
      <c r="B67" s="30" t="s">
        <v>221</v>
      </c>
      <c r="C67" s="30"/>
      <c r="D67" s="34" t="s">
        <v>222</v>
      </c>
      <c r="E67" s="37" t="s">
        <v>16</v>
      </c>
      <c r="F67" s="37" t="s">
        <v>202</v>
      </c>
      <c r="G67" s="41">
        <v>0.16</v>
      </c>
      <c r="H67" s="36" t="s">
        <v>12</v>
      </c>
      <c r="I67" s="46">
        <v>15</v>
      </c>
      <c r="J67" s="46">
        <v>20</v>
      </c>
      <c r="K67" s="11"/>
      <c r="L67" s="11"/>
    </row>
    <row r="68" spans="1:12" ht="68" customHeight="1">
      <c r="A68" s="50">
        <f>A66+1</f>
        <v>61</v>
      </c>
      <c r="B68" s="30" t="s">
        <v>161</v>
      </c>
      <c r="C68" s="30"/>
      <c r="D68" s="34" t="s">
        <v>163</v>
      </c>
      <c r="E68" s="37" t="s">
        <v>16</v>
      </c>
      <c r="F68" s="37" t="s">
        <v>202</v>
      </c>
      <c r="G68" s="41">
        <v>0.16</v>
      </c>
      <c r="H68" s="36" t="s">
        <v>165</v>
      </c>
      <c r="I68" s="46">
        <v>15</v>
      </c>
      <c r="J68" s="46">
        <v>20</v>
      </c>
      <c r="K68" s="11"/>
      <c r="L68" s="11"/>
    </row>
    <row r="69" spans="1:12" ht="61" customHeight="1">
      <c r="A69" s="50">
        <f t="shared" si="1"/>
        <v>62</v>
      </c>
      <c r="B69" s="30" t="s">
        <v>162</v>
      </c>
      <c r="C69" s="30"/>
      <c r="D69" s="34" t="s">
        <v>164</v>
      </c>
      <c r="E69" s="37" t="s">
        <v>16</v>
      </c>
      <c r="F69" s="37" t="s">
        <v>202</v>
      </c>
      <c r="G69" s="41">
        <v>0.16</v>
      </c>
      <c r="H69" s="36" t="s">
        <v>166</v>
      </c>
      <c r="I69" s="46">
        <v>15</v>
      </c>
      <c r="J69" s="46">
        <v>20</v>
      </c>
      <c r="K69" s="11"/>
      <c r="L69" s="11"/>
    </row>
    <row r="70" spans="1:12" ht="69" customHeight="1">
      <c r="A70" s="50">
        <f t="shared" si="1"/>
        <v>63</v>
      </c>
      <c r="B70" s="29" t="s">
        <v>13</v>
      </c>
      <c r="C70" s="29"/>
      <c r="D70" s="34" t="s">
        <v>14</v>
      </c>
      <c r="E70" s="37" t="s">
        <v>16</v>
      </c>
      <c r="F70" s="37" t="s">
        <v>202</v>
      </c>
      <c r="G70" s="41">
        <v>0.16</v>
      </c>
      <c r="H70" s="36" t="s">
        <v>167</v>
      </c>
      <c r="I70" s="46">
        <v>15</v>
      </c>
      <c r="J70" s="46">
        <v>20</v>
      </c>
      <c r="K70" s="11"/>
      <c r="L70" s="11"/>
    </row>
    <row r="71" spans="1:12" ht="64" customHeight="1">
      <c r="A71" s="50">
        <f>A70+1</f>
        <v>64</v>
      </c>
      <c r="B71" s="57" t="s">
        <v>217</v>
      </c>
      <c r="C71" s="34"/>
      <c r="D71" s="35" t="s">
        <v>214</v>
      </c>
      <c r="E71" s="58" t="s">
        <v>16</v>
      </c>
      <c r="F71" s="58" t="s">
        <v>202</v>
      </c>
      <c r="G71" s="41">
        <v>0.16</v>
      </c>
      <c r="H71" s="36" t="s">
        <v>167</v>
      </c>
      <c r="I71" s="46">
        <v>15</v>
      </c>
      <c r="J71" s="46">
        <v>20</v>
      </c>
      <c r="K71" s="11"/>
      <c r="L71" s="11"/>
    </row>
    <row r="72" spans="1:12" ht="62" customHeight="1">
      <c r="A72" s="50">
        <f t="shared" ref="A72:A73" si="2">A71+1</f>
        <v>65</v>
      </c>
      <c r="B72" s="57" t="s">
        <v>218</v>
      </c>
      <c r="C72" s="34"/>
      <c r="D72" s="35" t="s">
        <v>215</v>
      </c>
      <c r="E72" s="58" t="s">
        <v>16</v>
      </c>
      <c r="F72" s="58" t="s">
        <v>202</v>
      </c>
      <c r="G72" s="41">
        <v>0.16</v>
      </c>
      <c r="H72" s="36" t="s">
        <v>167</v>
      </c>
      <c r="I72" s="46">
        <v>15</v>
      </c>
      <c r="J72" s="46">
        <v>20</v>
      </c>
      <c r="K72" s="11"/>
      <c r="L72" s="11"/>
    </row>
    <row r="73" spans="1:12" ht="59" customHeight="1">
      <c r="A73" s="50">
        <f t="shared" si="2"/>
        <v>66</v>
      </c>
      <c r="B73" s="57" t="s">
        <v>219</v>
      </c>
      <c r="C73" s="34"/>
      <c r="D73" s="35" t="s">
        <v>216</v>
      </c>
      <c r="E73" s="58" t="s">
        <v>16</v>
      </c>
      <c r="F73" s="58" t="s">
        <v>202</v>
      </c>
      <c r="G73" s="41">
        <v>0.16</v>
      </c>
      <c r="H73" s="36" t="s">
        <v>167</v>
      </c>
      <c r="I73" s="46">
        <v>15</v>
      </c>
      <c r="J73" s="46">
        <v>20</v>
      </c>
      <c r="K73" s="11"/>
      <c r="L73" s="11"/>
    </row>
    <row r="74" spans="1:12" ht="72" customHeight="1">
      <c r="A74" s="50">
        <f>A70+1</f>
        <v>64</v>
      </c>
      <c r="B74" s="29" t="s">
        <v>15</v>
      </c>
      <c r="C74" s="29"/>
      <c r="D74" s="34" t="s">
        <v>95</v>
      </c>
      <c r="E74" s="41" t="s">
        <v>16</v>
      </c>
      <c r="F74" s="37" t="s">
        <v>202</v>
      </c>
      <c r="G74" s="41">
        <v>0.16</v>
      </c>
      <c r="H74" s="36" t="s">
        <v>12</v>
      </c>
      <c r="I74" s="46">
        <v>15</v>
      </c>
      <c r="J74" s="46">
        <v>20</v>
      </c>
      <c r="K74" s="11"/>
      <c r="L74" s="11"/>
    </row>
    <row r="75" spans="1:12" ht="73" customHeight="1">
      <c r="A75" s="50">
        <f t="shared" si="1"/>
        <v>65</v>
      </c>
      <c r="B75" s="29" t="s">
        <v>97</v>
      </c>
      <c r="C75" s="29"/>
      <c r="D75" s="34" t="s">
        <v>96</v>
      </c>
      <c r="E75" s="41" t="s">
        <v>16</v>
      </c>
      <c r="F75" s="37" t="s">
        <v>202</v>
      </c>
      <c r="G75" s="41">
        <v>0.16</v>
      </c>
      <c r="H75" s="36" t="s">
        <v>12</v>
      </c>
      <c r="I75" s="46">
        <v>15</v>
      </c>
      <c r="J75" s="46">
        <v>20</v>
      </c>
      <c r="K75" s="11"/>
      <c r="L75" s="11"/>
    </row>
    <row r="76" spans="1:12" ht="67" customHeight="1">
      <c r="A76" s="50">
        <f t="shared" si="1"/>
        <v>66</v>
      </c>
      <c r="B76" s="30" t="s">
        <v>93</v>
      </c>
      <c r="C76" s="30"/>
      <c r="D76" s="34" t="s">
        <v>94</v>
      </c>
      <c r="E76" s="41" t="s">
        <v>16</v>
      </c>
      <c r="F76" s="37" t="s">
        <v>202</v>
      </c>
      <c r="G76" s="41">
        <v>0.16</v>
      </c>
      <c r="H76" s="36" t="s">
        <v>12</v>
      </c>
      <c r="I76" s="46">
        <v>15</v>
      </c>
      <c r="J76" s="46">
        <v>20</v>
      </c>
      <c r="K76" s="11"/>
      <c r="L76" s="11"/>
    </row>
    <row r="77" spans="1:12" ht="61" customHeight="1">
      <c r="A77" s="50">
        <f>A74+1</f>
        <v>65</v>
      </c>
      <c r="B77" s="30" t="s">
        <v>92</v>
      </c>
      <c r="C77" s="30"/>
      <c r="D77" s="34" t="s">
        <v>91</v>
      </c>
      <c r="E77" s="41" t="s">
        <v>16</v>
      </c>
      <c r="F77" s="37" t="s">
        <v>202</v>
      </c>
      <c r="G77" s="41">
        <v>0.16</v>
      </c>
      <c r="H77" s="36" t="s">
        <v>12</v>
      </c>
      <c r="I77" s="46">
        <v>15</v>
      </c>
      <c r="J77" s="46">
        <v>20</v>
      </c>
      <c r="K77" s="11"/>
      <c r="L77" s="11"/>
    </row>
    <row r="78" spans="1:12" ht="66" customHeight="1">
      <c r="A78" s="50">
        <f>A75+1</f>
        <v>66</v>
      </c>
      <c r="B78" s="30" t="s">
        <v>182</v>
      </c>
      <c r="C78" s="30"/>
      <c r="D78" s="34" t="s">
        <v>177</v>
      </c>
      <c r="E78" s="41" t="s">
        <v>16</v>
      </c>
      <c r="F78" s="37" t="s">
        <v>202</v>
      </c>
      <c r="G78" s="41">
        <v>0.16</v>
      </c>
      <c r="H78" s="36" t="s">
        <v>12</v>
      </c>
      <c r="I78" s="46">
        <v>15</v>
      </c>
      <c r="J78" s="46">
        <v>20</v>
      </c>
      <c r="K78" s="11"/>
      <c r="L78" s="11"/>
    </row>
    <row r="79" spans="1:12" ht="59" customHeight="1">
      <c r="A79" s="50">
        <f>A76+1</f>
        <v>67</v>
      </c>
      <c r="B79" s="30" t="s">
        <v>178</v>
      </c>
      <c r="C79" s="30"/>
      <c r="D79" s="34" t="s">
        <v>28</v>
      </c>
      <c r="E79" s="41" t="s">
        <v>16</v>
      </c>
      <c r="F79" s="37" t="s">
        <v>202</v>
      </c>
      <c r="G79" s="41">
        <v>0.16</v>
      </c>
      <c r="H79" s="36" t="s">
        <v>12</v>
      </c>
      <c r="I79" s="46">
        <v>15</v>
      </c>
      <c r="J79" s="46">
        <v>20</v>
      </c>
      <c r="K79" s="11"/>
      <c r="L79" s="11"/>
    </row>
    <row r="80" spans="1:12" s="23" customFormat="1" ht="15" customHeight="1">
      <c r="A80" s="51"/>
      <c r="B80" s="18" t="s">
        <v>122</v>
      </c>
      <c r="C80" s="18"/>
      <c r="D80" s="19"/>
      <c r="E80" s="10"/>
      <c r="F80" s="10"/>
      <c r="G80" s="10"/>
      <c r="H80" s="20"/>
      <c r="I80" s="21"/>
      <c r="J80" s="21"/>
      <c r="K80" s="22"/>
      <c r="L80" s="22"/>
    </row>
    <row r="81" spans="1:12" ht="82" customHeight="1">
      <c r="A81" s="50">
        <f>A54+1</f>
        <v>39</v>
      </c>
      <c r="B81" s="29" t="s">
        <v>62</v>
      </c>
      <c r="C81" s="29"/>
      <c r="D81" s="43" t="s">
        <v>7</v>
      </c>
      <c r="E81" s="41" t="s">
        <v>46</v>
      </c>
      <c r="F81" s="41" t="s">
        <v>198</v>
      </c>
      <c r="G81" s="41" t="s">
        <v>191</v>
      </c>
      <c r="H81" s="36" t="s">
        <v>170</v>
      </c>
      <c r="I81" s="46">
        <v>150</v>
      </c>
      <c r="J81" s="46">
        <v>200</v>
      </c>
      <c r="K81" s="11"/>
      <c r="L81" s="11"/>
    </row>
    <row r="82" spans="1:12" ht="77" customHeight="1">
      <c r="A82" s="50">
        <f>A81+1</f>
        <v>40</v>
      </c>
      <c r="B82" s="29" t="s">
        <v>63</v>
      </c>
      <c r="C82" s="29"/>
      <c r="D82" s="43" t="s">
        <v>7</v>
      </c>
      <c r="E82" s="41" t="s">
        <v>46</v>
      </c>
      <c r="F82" s="41" t="s">
        <v>198</v>
      </c>
      <c r="G82" s="41" t="s">
        <v>191</v>
      </c>
      <c r="H82" s="36" t="s">
        <v>170</v>
      </c>
      <c r="I82" s="46">
        <v>150</v>
      </c>
      <c r="J82" s="46">
        <v>200</v>
      </c>
      <c r="K82" s="11"/>
      <c r="L82" s="11"/>
    </row>
    <row r="83" spans="1:12" ht="79" customHeight="1">
      <c r="A83" s="50">
        <f t="shared" ref="A83:A88" si="3">A82+1</f>
        <v>41</v>
      </c>
      <c r="B83" s="29" t="s">
        <v>64</v>
      </c>
      <c r="C83" s="29"/>
      <c r="D83" s="43" t="s">
        <v>7</v>
      </c>
      <c r="E83" s="41" t="s">
        <v>46</v>
      </c>
      <c r="F83" s="41" t="s">
        <v>198</v>
      </c>
      <c r="G83" s="41" t="s">
        <v>191</v>
      </c>
      <c r="H83" s="36" t="s">
        <v>170</v>
      </c>
      <c r="I83" s="46">
        <v>150</v>
      </c>
      <c r="J83" s="46">
        <v>200</v>
      </c>
      <c r="K83" s="11"/>
      <c r="L83" s="11"/>
    </row>
    <row r="84" spans="1:12" ht="73" customHeight="1">
      <c r="A84" s="50">
        <f>A49+1</f>
        <v>34</v>
      </c>
      <c r="B84" s="29" t="s">
        <v>224</v>
      </c>
      <c r="C84" s="29"/>
      <c r="D84" s="43" t="s">
        <v>7</v>
      </c>
      <c r="E84" s="41" t="s">
        <v>46</v>
      </c>
      <c r="F84" s="41" t="s">
        <v>198</v>
      </c>
      <c r="G84" s="41" t="s">
        <v>194</v>
      </c>
      <c r="H84" s="36" t="s">
        <v>11</v>
      </c>
      <c r="I84" s="46">
        <v>75</v>
      </c>
      <c r="J84" s="46">
        <v>100</v>
      </c>
      <c r="K84" s="11"/>
      <c r="L84" s="11"/>
    </row>
    <row r="85" spans="1:12" ht="85" customHeight="1">
      <c r="A85" s="50">
        <f t="shared" si="3"/>
        <v>35</v>
      </c>
      <c r="B85" s="29" t="s">
        <v>65</v>
      </c>
      <c r="C85" s="29"/>
      <c r="D85" s="43" t="s">
        <v>7</v>
      </c>
      <c r="E85" s="41" t="s">
        <v>46</v>
      </c>
      <c r="F85" s="41" t="s">
        <v>198</v>
      </c>
      <c r="G85" s="41" t="s">
        <v>191</v>
      </c>
      <c r="H85" s="36" t="s">
        <v>171</v>
      </c>
      <c r="I85" s="46">
        <v>75</v>
      </c>
      <c r="J85" s="46">
        <v>100</v>
      </c>
      <c r="K85" s="11"/>
      <c r="L85" s="11"/>
    </row>
    <row r="86" spans="1:12" ht="79" customHeight="1">
      <c r="A86" s="50">
        <f t="shared" si="3"/>
        <v>36</v>
      </c>
      <c r="B86" s="29" t="s">
        <v>66</v>
      </c>
      <c r="C86" s="29"/>
      <c r="D86" s="43" t="s">
        <v>7</v>
      </c>
      <c r="E86" s="41" t="s">
        <v>46</v>
      </c>
      <c r="F86" s="41" t="s">
        <v>198</v>
      </c>
      <c r="G86" s="41" t="s">
        <v>191</v>
      </c>
      <c r="H86" s="36" t="s">
        <v>171</v>
      </c>
      <c r="I86" s="46">
        <v>75</v>
      </c>
      <c r="J86" s="46">
        <v>100</v>
      </c>
      <c r="K86" s="11"/>
      <c r="L86" s="11"/>
    </row>
    <row r="87" spans="1:12" ht="74" customHeight="1">
      <c r="A87" s="50">
        <f>A48+1</f>
        <v>38</v>
      </c>
      <c r="B87" s="29" t="s">
        <v>68</v>
      </c>
      <c r="C87" s="29"/>
      <c r="D87" s="43" t="s">
        <v>173</v>
      </c>
      <c r="E87" s="41" t="s">
        <v>46</v>
      </c>
      <c r="F87" s="41" t="s">
        <v>198</v>
      </c>
      <c r="G87" s="41" t="s">
        <v>194</v>
      </c>
      <c r="H87" s="36" t="s">
        <v>11</v>
      </c>
      <c r="I87" s="46">
        <v>75</v>
      </c>
      <c r="J87" s="46">
        <v>100</v>
      </c>
      <c r="K87" s="11"/>
      <c r="L87" s="11"/>
    </row>
    <row r="88" spans="1:12" ht="67" customHeight="1">
      <c r="A88" s="50">
        <f t="shared" si="3"/>
        <v>39</v>
      </c>
      <c r="B88" s="29" t="s">
        <v>157</v>
      </c>
      <c r="C88" s="29"/>
      <c r="D88" s="43" t="s">
        <v>7</v>
      </c>
      <c r="E88" s="41" t="s">
        <v>195</v>
      </c>
      <c r="F88" s="41" t="s">
        <v>198</v>
      </c>
      <c r="G88" s="41" t="s">
        <v>194</v>
      </c>
      <c r="H88" s="36" t="s">
        <v>12</v>
      </c>
      <c r="I88" s="46">
        <v>75</v>
      </c>
      <c r="J88" s="46">
        <v>100</v>
      </c>
      <c r="K88" s="11"/>
      <c r="L88" s="11"/>
    </row>
    <row r="89" spans="1:12" ht="79" customHeight="1">
      <c r="A89" s="50">
        <f>A88+1</f>
        <v>40</v>
      </c>
      <c r="B89" s="29" t="s">
        <v>174</v>
      </c>
      <c r="C89" s="29"/>
      <c r="D89" s="43" t="s">
        <v>7</v>
      </c>
      <c r="E89" s="41" t="s">
        <v>70</v>
      </c>
      <c r="F89" s="41">
        <v>36</v>
      </c>
      <c r="G89" s="41" t="s">
        <v>190</v>
      </c>
      <c r="H89" s="36" t="s">
        <v>172</v>
      </c>
      <c r="I89" s="46">
        <v>150</v>
      </c>
      <c r="J89" s="46">
        <v>200</v>
      </c>
      <c r="K89" s="11"/>
      <c r="L89" s="11"/>
    </row>
    <row r="90" spans="1:12" ht="15" customHeight="1">
      <c r="A90" s="51"/>
      <c r="B90" s="18" t="s">
        <v>123</v>
      </c>
      <c r="C90" s="18"/>
      <c r="D90" s="19"/>
      <c r="E90" s="10"/>
      <c r="F90" s="10"/>
      <c r="G90" s="10"/>
      <c r="H90" s="20"/>
      <c r="I90" s="21"/>
      <c r="J90" s="21"/>
      <c r="K90" s="22"/>
      <c r="L90" s="22"/>
    </row>
    <row r="91" spans="1:12" ht="15" customHeight="1">
      <c r="A91" s="50">
        <f>A89+1</f>
        <v>41</v>
      </c>
      <c r="B91" s="29" t="s">
        <v>73</v>
      </c>
      <c r="C91" s="29"/>
      <c r="D91" s="43" t="s">
        <v>61</v>
      </c>
      <c r="E91" s="41" t="s">
        <v>44</v>
      </c>
      <c r="F91" s="41" t="s">
        <v>200</v>
      </c>
      <c r="G91" s="41" t="s">
        <v>193</v>
      </c>
      <c r="H91" s="41" t="s">
        <v>45</v>
      </c>
      <c r="I91" s="46">
        <v>220</v>
      </c>
      <c r="J91" s="46">
        <v>300</v>
      </c>
      <c r="K91" s="11"/>
      <c r="L91" s="11"/>
    </row>
    <row r="92" spans="1:12" ht="15" customHeight="1">
      <c r="A92" s="50">
        <f>A91+1</f>
        <v>42</v>
      </c>
      <c r="B92" s="29" t="s">
        <v>73</v>
      </c>
      <c r="C92" s="29"/>
      <c r="D92" s="43" t="s">
        <v>74</v>
      </c>
      <c r="E92" s="41" t="s">
        <v>44</v>
      </c>
      <c r="F92" s="41" t="s">
        <v>200</v>
      </c>
      <c r="G92" s="41" t="s">
        <v>193</v>
      </c>
      <c r="H92" s="41" t="s">
        <v>45</v>
      </c>
      <c r="I92" s="46">
        <v>220</v>
      </c>
      <c r="J92" s="46">
        <v>300</v>
      </c>
      <c r="K92" s="11"/>
      <c r="L92" s="11"/>
    </row>
    <row r="93" spans="1:12" ht="15" customHeight="1">
      <c r="A93" s="50">
        <f t="shared" ref="A93:A99" si="4">A92+1</f>
        <v>43</v>
      </c>
      <c r="B93" s="29" t="s">
        <v>73</v>
      </c>
      <c r="C93" s="29"/>
      <c r="D93" s="43" t="s">
        <v>58</v>
      </c>
      <c r="E93" s="41" t="s">
        <v>44</v>
      </c>
      <c r="F93" s="41" t="s">
        <v>200</v>
      </c>
      <c r="G93" s="41" t="s">
        <v>193</v>
      </c>
      <c r="H93" s="41" t="s">
        <v>45</v>
      </c>
      <c r="I93" s="46">
        <v>220</v>
      </c>
      <c r="J93" s="46">
        <v>300</v>
      </c>
      <c r="K93" s="11"/>
      <c r="L93" s="11"/>
    </row>
    <row r="94" spans="1:12" ht="15" customHeight="1">
      <c r="A94" s="50">
        <f t="shared" si="4"/>
        <v>44</v>
      </c>
      <c r="B94" s="29" t="s">
        <v>73</v>
      </c>
      <c r="C94" s="29"/>
      <c r="D94" s="43" t="s">
        <v>75</v>
      </c>
      <c r="E94" s="41" t="s">
        <v>44</v>
      </c>
      <c r="F94" s="41" t="s">
        <v>200</v>
      </c>
      <c r="G94" s="41" t="s">
        <v>193</v>
      </c>
      <c r="H94" s="41" t="s">
        <v>45</v>
      </c>
      <c r="I94" s="46">
        <v>220</v>
      </c>
      <c r="J94" s="46">
        <v>300</v>
      </c>
      <c r="K94" s="11"/>
      <c r="L94" s="11"/>
    </row>
    <row r="95" spans="1:12" ht="15" customHeight="1">
      <c r="A95" s="50">
        <f t="shared" si="4"/>
        <v>45</v>
      </c>
      <c r="B95" s="29" t="s">
        <v>73</v>
      </c>
      <c r="C95" s="29"/>
      <c r="D95" s="43" t="s">
        <v>76</v>
      </c>
      <c r="E95" s="41" t="s">
        <v>44</v>
      </c>
      <c r="F95" s="41" t="s">
        <v>200</v>
      </c>
      <c r="G95" s="41" t="s">
        <v>193</v>
      </c>
      <c r="H95" s="41" t="s">
        <v>45</v>
      </c>
      <c r="I95" s="46">
        <v>220</v>
      </c>
      <c r="J95" s="46">
        <v>300</v>
      </c>
      <c r="K95" s="11"/>
      <c r="L95" s="11"/>
    </row>
    <row r="96" spans="1:12" ht="15" customHeight="1">
      <c r="A96" s="50">
        <f t="shared" si="4"/>
        <v>46</v>
      </c>
      <c r="B96" s="29" t="s">
        <v>73</v>
      </c>
      <c r="C96" s="29"/>
      <c r="D96" s="43" t="s">
        <v>77</v>
      </c>
      <c r="E96" s="41" t="s">
        <v>44</v>
      </c>
      <c r="F96" s="41" t="s">
        <v>200</v>
      </c>
      <c r="G96" s="41" t="s">
        <v>193</v>
      </c>
      <c r="H96" s="41" t="s">
        <v>45</v>
      </c>
      <c r="I96" s="46">
        <v>220</v>
      </c>
      <c r="J96" s="46">
        <v>300</v>
      </c>
      <c r="K96" s="11"/>
      <c r="L96" s="11"/>
    </row>
    <row r="97" spans="1:12" ht="15" customHeight="1">
      <c r="A97" s="50">
        <f t="shared" si="4"/>
        <v>47</v>
      </c>
      <c r="B97" s="29" t="s">
        <v>73</v>
      </c>
      <c r="C97" s="29"/>
      <c r="D97" s="43" t="s">
        <v>78</v>
      </c>
      <c r="E97" s="41" t="s">
        <v>44</v>
      </c>
      <c r="F97" s="41" t="s">
        <v>200</v>
      </c>
      <c r="G97" s="41" t="s">
        <v>193</v>
      </c>
      <c r="H97" s="41" t="s">
        <v>45</v>
      </c>
      <c r="I97" s="46">
        <v>220</v>
      </c>
      <c r="J97" s="46">
        <v>300</v>
      </c>
      <c r="K97" s="11"/>
      <c r="L97" s="11"/>
    </row>
    <row r="98" spans="1:12" ht="76" customHeight="1">
      <c r="A98" s="50">
        <f t="shared" si="4"/>
        <v>48</v>
      </c>
      <c r="B98" s="30" t="s">
        <v>72</v>
      </c>
      <c r="C98" s="30"/>
      <c r="D98" s="43" t="s">
        <v>7</v>
      </c>
      <c r="E98" s="41" t="s">
        <v>43</v>
      </c>
      <c r="F98" s="41" t="s">
        <v>199</v>
      </c>
      <c r="G98" s="41" t="s">
        <v>192</v>
      </c>
      <c r="H98" s="41" t="s">
        <v>147</v>
      </c>
      <c r="I98" s="46">
        <v>350</v>
      </c>
      <c r="J98" s="46">
        <v>450</v>
      </c>
      <c r="K98" s="11"/>
      <c r="L98" s="11"/>
    </row>
    <row r="99" spans="1:12" ht="74" customHeight="1">
      <c r="A99" s="50">
        <f t="shared" si="4"/>
        <v>49</v>
      </c>
      <c r="B99" s="29" t="s">
        <v>71</v>
      </c>
      <c r="C99" s="29"/>
      <c r="D99" s="43" t="s">
        <v>7</v>
      </c>
      <c r="E99" s="41" t="s">
        <v>43</v>
      </c>
      <c r="F99" s="41" t="s">
        <v>199</v>
      </c>
      <c r="G99" s="41" t="s">
        <v>192</v>
      </c>
      <c r="H99" s="41" t="s">
        <v>147</v>
      </c>
      <c r="I99" s="46">
        <v>350</v>
      </c>
      <c r="J99" s="46">
        <v>450</v>
      </c>
      <c r="K99" s="11"/>
      <c r="L99" s="11"/>
    </row>
    <row r="100" spans="1:12" ht="15" customHeight="1">
      <c r="A100" s="51"/>
      <c r="B100" s="18" t="s">
        <v>121</v>
      </c>
      <c r="C100" s="18"/>
      <c r="D100" s="53"/>
      <c r="E100" s="19"/>
      <c r="F100" s="19"/>
      <c r="G100" s="19"/>
      <c r="H100" s="20"/>
      <c r="I100" s="21"/>
      <c r="J100" s="21"/>
      <c r="K100" s="22"/>
      <c r="L100" s="22"/>
    </row>
    <row r="101" spans="1:12" ht="15" customHeight="1">
      <c r="A101" s="50">
        <f>A79+1</f>
        <v>68</v>
      </c>
      <c r="B101" s="29" t="s">
        <v>105</v>
      </c>
      <c r="C101" s="29"/>
      <c r="D101" s="34" t="s">
        <v>98</v>
      </c>
      <c r="E101" s="41" t="s">
        <v>46</v>
      </c>
      <c r="F101" s="41" t="s">
        <v>203</v>
      </c>
      <c r="G101" s="41" t="s">
        <v>191</v>
      </c>
      <c r="H101" s="36" t="s">
        <v>11</v>
      </c>
      <c r="I101" s="46">
        <v>120</v>
      </c>
      <c r="J101" s="46">
        <v>150</v>
      </c>
      <c r="K101" s="11"/>
      <c r="L101" s="11"/>
    </row>
    <row r="102" spans="1:12" ht="15" customHeight="1">
      <c r="A102" s="50">
        <f>A101+1</f>
        <v>69</v>
      </c>
      <c r="B102" s="29" t="s">
        <v>105</v>
      </c>
      <c r="C102" s="29"/>
      <c r="D102" s="34" t="s">
        <v>99</v>
      </c>
      <c r="E102" s="41" t="s">
        <v>46</v>
      </c>
      <c r="F102" s="41" t="s">
        <v>203</v>
      </c>
      <c r="G102" s="41" t="s">
        <v>191</v>
      </c>
      <c r="H102" s="36" t="s">
        <v>11</v>
      </c>
      <c r="I102" s="46">
        <v>120</v>
      </c>
      <c r="J102" s="46">
        <v>150</v>
      </c>
      <c r="K102" s="11"/>
      <c r="L102" s="11"/>
    </row>
    <row r="103" spans="1:12" ht="15" customHeight="1">
      <c r="A103" s="50">
        <f t="shared" ref="A103:A116" si="5">A102+1</f>
        <v>70</v>
      </c>
      <c r="B103" s="29" t="s">
        <v>105</v>
      </c>
      <c r="C103" s="29"/>
      <c r="D103" s="34" t="s">
        <v>100</v>
      </c>
      <c r="E103" s="41" t="s">
        <v>46</v>
      </c>
      <c r="F103" s="41" t="s">
        <v>203</v>
      </c>
      <c r="G103" s="41" t="s">
        <v>191</v>
      </c>
      <c r="H103" s="36" t="s">
        <v>11</v>
      </c>
      <c r="I103" s="46">
        <v>120</v>
      </c>
      <c r="J103" s="46">
        <v>150</v>
      </c>
      <c r="K103" s="11"/>
      <c r="L103" s="11"/>
    </row>
    <row r="104" spans="1:12" ht="15" customHeight="1">
      <c r="A104" s="50">
        <f t="shared" si="5"/>
        <v>71</v>
      </c>
      <c r="B104" s="29" t="s">
        <v>105</v>
      </c>
      <c r="C104" s="29"/>
      <c r="D104" s="34" t="s">
        <v>101</v>
      </c>
      <c r="E104" s="41" t="s">
        <v>46</v>
      </c>
      <c r="F104" s="41" t="s">
        <v>203</v>
      </c>
      <c r="G104" s="41" t="s">
        <v>191</v>
      </c>
      <c r="H104" s="36" t="s">
        <v>11</v>
      </c>
      <c r="I104" s="46">
        <v>120</v>
      </c>
      <c r="J104" s="46">
        <v>150</v>
      </c>
      <c r="K104" s="11"/>
      <c r="L104" s="11"/>
    </row>
    <row r="105" spans="1:12" ht="15" customHeight="1">
      <c r="A105" s="50">
        <f t="shared" si="5"/>
        <v>72</v>
      </c>
      <c r="B105" s="29" t="s">
        <v>109</v>
      </c>
      <c r="C105" s="29"/>
      <c r="D105" s="34" t="s">
        <v>111</v>
      </c>
      <c r="E105" s="41" t="s">
        <v>46</v>
      </c>
      <c r="F105" s="41" t="s">
        <v>203</v>
      </c>
      <c r="G105" s="41" t="s">
        <v>191</v>
      </c>
      <c r="H105" s="36" t="s">
        <v>11</v>
      </c>
      <c r="I105" s="46">
        <v>120</v>
      </c>
      <c r="J105" s="46">
        <v>150</v>
      </c>
      <c r="K105" s="11"/>
      <c r="L105" s="11"/>
    </row>
    <row r="106" spans="1:12" ht="15" customHeight="1">
      <c r="A106" s="50">
        <f t="shared" si="5"/>
        <v>73</v>
      </c>
      <c r="B106" s="29" t="s">
        <v>109</v>
      </c>
      <c r="C106" s="29"/>
      <c r="D106" s="34" t="s">
        <v>110</v>
      </c>
      <c r="E106" s="41" t="s">
        <v>46</v>
      </c>
      <c r="F106" s="41" t="s">
        <v>203</v>
      </c>
      <c r="G106" s="41" t="s">
        <v>191</v>
      </c>
      <c r="H106" s="36" t="s">
        <v>11</v>
      </c>
      <c r="I106" s="46">
        <v>120</v>
      </c>
      <c r="J106" s="46">
        <v>150</v>
      </c>
      <c r="K106" s="11"/>
      <c r="L106" s="11"/>
    </row>
    <row r="107" spans="1:12" ht="15" customHeight="1">
      <c r="A107" s="50">
        <f t="shared" si="5"/>
        <v>74</v>
      </c>
      <c r="B107" s="29" t="s">
        <v>107</v>
      </c>
      <c r="C107" s="29"/>
      <c r="D107" s="34" t="s">
        <v>108</v>
      </c>
      <c r="E107" s="41" t="s">
        <v>46</v>
      </c>
      <c r="F107" s="41" t="s">
        <v>203</v>
      </c>
      <c r="G107" s="41" t="s">
        <v>191</v>
      </c>
      <c r="H107" s="36" t="s">
        <v>11</v>
      </c>
      <c r="I107" s="46">
        <v>120</v>
      </c>
      <c r="J107" s="46">
        <v>150</v>
      </c>
      <c r="K107" s="11"/>
      <c r="L107" s="11"/>
    </row>
    <row r="108" spans="1:12" ht="15" customHeight="1">
      <c r="A108" s="50">
        <f t="shared" si="5"/>
        <v>75</v>
      </c>
      <c r="B108" s="29" t="s">
        <v>104</v>
      </c>
      <c r="C108" s="29"/>
      <c r="D108" s="34" t="s">
        <v>2</v>
      </c>
      <c r="E108" s="41" t="s">
        <v>46</v>
      </c>
      <c r="F108" s="41" t="s">
        <v>203</v>
      </c>
      <c r="G108" s="41" t="s">
        <v>191</v>
      </c>
      <c r="H108" s="36" t="s">
        <v>11</v>
      </c>
      <c r="I108" s="46">
        <v>120</v>
      </c>
      <c r="J108" s="46">
        <v>150</v>
      </c>
      <c r="K108" s="11"/>
      <c r="L108" s="11"/>
    </row>
    <row r="109" spans="1:12" ht="15" customHeight="1">
      <c r="A109" s="50">
        <f t="shared" si="5"/>
        <v>76</v>
      </c>
      <c r="B109" s="29" t="s">
        <v>102</v>
      </c>
      <c r="C109" s="29"/>
      <c r="D109" s="34" t="s">
        <v>103</v>
      </c>
      <c r="E109" s="41" t="s">
        <v>46</v>
      </c>
      <c r="F109" s="41" t="s">
        <v>203</v>
      </c>
      <c r="G109" s="41" t="s">
        <v>191</v>
      </c>
      <c r="H109" s="36" t="s">
        <v>11</v>
      </c>
      <c r="I109" s="46">
        <v>120</v>
      </c>
      <c r="J109" s="46">
        <v>150</v>
      </c>
      <c r="K109" s="11"/>
      <c r="L109" s="11"/>
    </row>
    <row r="110" spans="1:12" ht="15" customHeight="1">
      <c r="A110" s="50">
        <f t="shared" si="5"/>
        <v>77</v>
      </c>
      <c r="B110" s="29" t="s">
        <v>106</v>
      </c>
      <c r="C110" s="29"/>
      <c r="D110" s="34" t="s">
        <v>28</v>
      </c>
      <c r="E110" s="41" t="s">
        <v>46</v>
      </c>
      <c r="F110" s="41" t="s">
        <v>203</v>
      </c>
      <c r="G110" s="41" t="s">
        <v>191</v>
      </c>
      <c r="H110" s="36" t="s">
        <v>11</v>
      </c>
      <c r="I110" s="46">
        <v>120</v>
      </c>
      <c r="J110" s="46">
        <v>150</v>
      </c>
      <c r="K110" s="11"/>
      <c r="L110" s="11"/>
    </row>
    <row r="111" spans="1:12" ht="15" customHeight="1">
      <c r="A111" s="50">
        <f t="shared" si="5"/>
        <v>78</v>
      </c>
      <c r="B111" s="29" t="s">
        <v>112</v>
      </c>
      <c r="C111" s="29"/>
      <c r="D111" s="34" t="s">
        <v>116</v>
      </c>
      <c r="E111" s="41" t="s">
        <v>46</v>
      </c>
      <c r="F111" s="41" t="s">
        <v>203</v>
      </c>
      <c r="G111" s="41" t="s">
        <v>191</v>
      </c>
      <c r="H111" s="36" t="s">
        <v>11</v>
      </c>
      <c r="I111" s="46">
        <v>120</v>
      </c>
      <c r="J111" s="46">
        <v>150</v>
      </c>
      <c r="K111" s="11"/>
      <c r="L111" s="11"/>
    </row>
    <row r="112" spans="1:12" ht="15" customHeight="1">
      <c r="A112" s="50">
        <f t="shared" si="5"/>
        <v>79</v>
      </c>
      <c r="B112" s="29" t="s">
        <v>113</v>
      </c>
      <c r="C112" s="29"/>
      <c r="D112" s="34" t="s">
        <v>114</v>
      </c>
      <c r="E112" s="41" t="s">
        <v>46</v>
      </c>
      <c r="F112" s="41" t="s">
        <v>203</v>
      </c>
      <c r="G112" s="41" t="s">
        <v>191</v>
      </c>
      <c r="H112" s="36" t="s">
        <v>11</v>
      </c>
      <c r="I112" s="46">
        <v>120</v>
      </c>
      <c r="J112" s="46">
        <v>150</v>
      </c>
      <c r="K112" s="11"/>
      <c r="L112" s="11"/>
    </row>
    <row r="113" spans="1:12" ht="15" customHeight="1">
      <c r="A113" s="50">
        <f t="shared" si="5"/>
        <v>80</v>
      </c>
      <c r="B113" s="29" t="s">
        <v>113</v>
      </c>
      <c r="C113" s="29"/>
      <c r="D113" s="34" t="s">
        <v>115</v>
      </c>
      <c r="E113" s="41" t="s">
        <v>46</v>
      </c>
      <c r="F113" s="41" t="s">
        <v>203</v>
      </c>
      <c r="G113" s="41" t="s">
        <v>191</v>
      </c>
      <c r="H113" s="36" t="s">
        <v>11</v>
      </c>
      <c r="I113" s="46">
        <v>120</v>
      </c>
      <c r="J113" s="46">
        <v>150</v>
      </c>
      <c r="K113" s="11"/>
      <c r="L113" s="11"/>
    </row>
    <row r="114" spans="1:12" ht="15" customHeight="1">
      <c r="A114" s="50">
        <f t="shared" si="5"/>
        <v>81</v>
      </c>
      <c r="B114" s="29" t="s">
        <v>117</v>
      </c>
      <c r="C114" s="29"/>
      <c r="D114" s="34" t="s">
        <v>118</v>
      </c>
      <c r="E114" s="41" t="s">
        <v>46</v>
      </c>
      <c r="F114" s="41" t="s">
        <v>203</v>
      </c>
      <c r="G114" s="41" t="s">
        <v>191</v>
      </c>
      <c r="H114" s="36" t="s">
        <v>11</v>
      </c>
      <c r="I114" s="46">
        <v>120</v>
      </c>
      <c r="J114" s="46">
        <v>150</v>
      </c>
      <c r="K114" s="11"/>
      <c r="L114" s="11"/>
    </row>
    <row r="115" spans="1:12" ht="15" customHeight="1">
      <c r="A115" s="50">
        <f t="shared" si="5"/>
        <v>82</v>
      </c>
      <c r="B115" s="29" t="s">
        <v>120</v>
      </c>
      <c r="C115" s="29"/>
      <c r="D115" s="34" t="s">
        <v>119</v>
      </c>
      <c r="E115" s="41" t="s">
        <v>46</v>
      </c>
      <c r="F115" s="41" t="s">
        <v>203</v>
      </c>
      <c r="G115" s="41" t="s">
        <v>191</v>
      </c>
      <c r="H115" s="36" t="s">
        <v>11</v>
      </c>
      <c r="I115" s="46">
        <v>120</v>
      </c>
      <c r="J115" s="46">
        <v>150</v>
      </c>
      <c r="K115" s="11"/>
      <c r="L115" s="11"/>
    </row>
    <row r="116" spans="1:12" ht="16">
      <c r="A116" s="50">
        <f t="shared" si="5"/>
        <v>83</v>
      </c>
      <c r="B116" s="30" t="s">
        <v>204</v>
      </c>
      <c r="C116" s="30"/>
      <c r="D116" s="34" t="s">
        <v>2</v>
      </c>
      <c r="E116" s="41" t="s">
        <v>46</v>
      </c>
      <c r="F116" s="41" t="s">
        <v>203</v>
      </c>
      <c r="G116" s="41" t="s">
        <v>191</v>
      </c>
      <c r="H116" s="36" t="s">
        <v>11</v>
      </c>
      <c r="I116" s="46">
        <v>120</v>
      </c>
      <c r="J116" s="46">
        <v>150</v>
      </c>
      <c r="K116" s="11"/>
      <c r="L116" s="11"/>
    </row>
    <row r="117" spans="1:12" ht="18" customHeight="1">
      <c r="A117" s="51"/>
      <c r="B117" s="18" t="s">
        <v>131</v>
      </c>
      <c r="C117" s="18"/>
      <c r="D117" s="53"/>
      <c r="E117" s="19"/>
      <c r="F117" s="19"/>
      <c r="G117" s="19"/>
      <c r="H117" s="20"/>
      <c r="I117" s="21"/>
      <c r="J117" s="21"/>
      <c r="K117" s="22"/>
      <c r="L117" s="22"/>
    </row>
    <row r="118" spans="1:12" ht="51" customHeight="1">
      <c r="A118" s="50">
        <f>A116+1</f>
        <v>84</v>
      </c>
      <c r="B118" s="30" t="s">
        <v>125</v>
      </c>
      <c r="C118" s="30"/>
      <c r="D118" s="1"/>
      <c r="E118" s="37" t="s">
        <v>188</v>
      </c>
      <c r="F118" s="37" t="s">
        <v>205</v>
      </c>
      <c r="G118" s="37" t="s">
        <v>189</v>
      </c>
      <c r="H118" s="36" t="s">
        <v>135</v>
      </c>
      <c r="I118" s="48">
        <v>350</v>
      </c>
      <c r="J118" s="48">
        <v>550</v>
      </c>
      <c r="K118" s="38"/>
      <c r="L118" s="38"/>
    </row>
    <row r="119" spans="1:12" ht="53" customHeight="1">
      <c r="A119" s="50">
        <f>A118+1</f>
        <v>85</v>
      </c>
      <c r="B119" s="30" t="s">
        <v>126</v>
      </c>
      <c r="C119" s="30"/>
      <c r="D119" s="1"/>
      <c r="E119" s="37" t="s">
        <v>188</v>
      </c>
      <c r="F119" s="37" t="s">
        <v>205</v>
      </c>
      <c r="G119" s="37" t="s">
        <v>189</v>
      </c>
      <c r="H119" s="36" t="s">
        <v>135</v>
      </c>
      <c r="I119" s="48">
        <v>400</v>
      </c>
      <c r="J119" s="48">
        <v>550</v>
      </c>
      <c r="K119" s="38"/>
      <c r="L119" s="38"/>
    </row>
    <row r="120" spans="1:12" ht="57" customHeight="1">
      <c r="A120" s="50">
        <f t="shared" ref="A120:A125" si="6">A119+1</f>
        <v>86</v>
      </c>
      <c r="B120" s="30" t="s">
        <v>127</v>
      </c>
      <c r="C120" s="30"/>
      <c r="D120" s="1"/>
      <c r="E120" s="37" t="s">
        <v>188</v>
      </c>
      <c r="F120" s="37" t="s">
        <v>205</v>
      </c>
      <c r="G120" s="37" t="s">
        <v>189</v>
      </c>
      <c r="H120" s="36" t="s">
        <v>135</v>
      </c>
      <c r="I120" s="48">
        <v>400</v>
      </c>
      <c r="J120" s="48">
        <v>550</v>
      </c>
      <c r="K120" s="38"/>
      <c r="L120" s="38"/>
    </row>
    <row r="121" spans="1:12" ht="61" customHeight="1">
      <c r="A121" s="50">
        <f t="shared" si="6"/>
        <v>87</v>
      </c>
      <c r="B121" s="30" t="s">
        <v>128</v>
      </c>
      <c r="C121" s="30"/>
      <c r="D121" s="1"/>
      <c r="E121" s="37" t="s">
        <v>188</v>
      </c>
      <c r="F121" s="37" t="s">
        <v>205</v>
      </c>
      <c r="G121" s="37" t="s">
        <v>189</v>
      </c>
      <c r="H121" s="36" t="s">
        <v>135</v>
      </c>
      <c r="I121" s="48">
        <v>400</v>
      </c>
      <c r="J121" s="48">
        <v>550</v>
      </c>
      <c r="K121" s="38"/>
      <c r="L121" s="38"/>
    </row>
    <row r="122" spans="1:12" ht="60" customHeight="1">
      <c r="A122" s="50">
        <f t="shared" si="6"/>
        <v>88</v>
      </c>
      <c r="B122" s="30" t="s">
        <v>129</v>
      </c>
      <c r="C122" s="30"/>
      <c r="D122" s="1"/>
      <c r="E122" s="37" t="s">
        <v>188</v>
      </c>
      <c r="F122" s="37" t="s">
        <v>205</v>
      </c>
      <c r="G122" s="37" t="s">
        <v>189</v>
      </c>
      <c r="H122" s="36" t="s">
        <v>135</v>
      </c>
      <c r="I122" s="48">
        <v>400</v>
      </c>
      <c r="J122" s="48">
        <v>550</v>
      </c>
      <c r="K122" s="38"/>
      <c r="L122" s="38"/>
    </row>
    <row r="123" spans="1:12" ht="58" customHeight="1">
      <c r="A123" s="50">
        <f t="shared" si="6"/>
        <v>89</v>
      </c>
      <c r="B123" s="30" t="s">
        <v>130</v>
      </c>
      <c r="C123" s="30"/>
      <c r="D123" s="1"/>
      <c r="E123" s="37" t="s">
        <v>188</v>
      </c>
      <c r="F123" s="37" t="s">
        <v>205</v>
      </c>
      <c r="G123" s="37" t="s">
        <v>189</v>
      </c>
      <c r="H123" s="36" t="s">
        <v>135</v>
      </c>
      <c r="I123" s="48">
        <v>400</v>
      </c>
      <c r="J123" s="48">
        <v>550</v>
      </c>
      <c r="K123" s="38"/>
      <c r="L123" s="38"/>
    </row>
    <row r="124" spans="1:12" ht="16">
      <c r="A124" s="50">
        <f t="shared" si="6"/>
        <v>90</v>
      </c>
      <c r="B124" s="30" t="s">
        <v>132</v>
      </c>
      <c r="C124" s="30"/>
      <c r="D124" s="1"/>
      <c r="E124" s="37" t="s">
        <v>70</v>
      </c>
      <c r="F124" s="37" t="s">
        <v>206</v>
      </c>
      <c r="G124" s="37" t="s">
        <v>190</v>
      </c>
      <c r="H124" s="36" t="s">
        <v>136</v>
      </c>
      <c r="I124" s="46">
        <v>150</v>
      </c>
      <c r="J124" s="46">
        <v>200</v>
      </c>
      <c r="K124" s="38"/>
      <c r="L124" s="38"/>
    </row>
    <row r="125" spans="1:12" ht="16">
      <c r="A125" s="50">
        <f t="shared" si="6"/>
        <v>91</v>
      </c>
      <c r="B125" s="29" t="s">
        <v>133</v>
      </c>
      <c r="C125" s="29"/>
      <c r="D125" s="1"/>
      <c r="E125" s="37" t="s">
        <v>70</v>
      </c>
      <c r="F125" s="37" t="s">
        <v>206</v>
      </c>
      <c r="G125" s="37" t="s">
        <v>190</v>
      </c>
      <c r="H125" s="36" t="s">
        <v>136</v>
      </c>
      <c r="I125" s="46">
        <v>150</v>
      </c>
      <c r="J125" s="46">
        <v>200</v>
      </c>
      <c r="K125" s="38"/>
      <c r="L125" s="38"/>
    </row>
    <row r="126" spans="1:12" ht="15" customHeight="1">
      <c r="A126" s="50">
        <f>A125+1</f>
        <v>92</v>
      </c>
      <c r="B126" s="29" t="s">
        <v>134</v>
      </c>
      <c r="C126" s="29"/>
      <c r="D126" s="39"/>
      <c r="E126" s="37" t="s">
        <v>70</v>
      </c>
      <c r="F126" s="37" t="s">
        <v>206</v>
      </c>
      <c r="G126" s="37" t="s">
        <v>190</v>
      </c>
      <c r="H126" s="36" t="s">
        <v>136</v>
      </c>
      <c r="I126" s="46">
        <v>150</v>
      </c>
      <c r="J126" s="46">
        <v>200</v>
      </c>
      <c r="K126" s="38"/>
      <c r="L126" s="38"/>
    </row>
    <row r="127" spans="1:12" ht="15" customHeight="1">
      <c r="A127" s="52"/>
      <c r="B127" s="18" t="s">
        <v>137</v>
      </c>
      <c r="C127" s="18"/>
      <c r="D127" s="32"/>
      <c r="E127" s="33"/>
      <c r="F127" s="33"/>
      <c r="G127" s="33"/>
      <c r="H127" s="15"/>
      <c r="I127" s="16"/>
      <c r="J127" s="16"/>
      <c r="K127" s="17"/>
      <c r="L127" s="17"/>
    </row>
    <row r="128" spans="1:12" ht="15" customHeight="1">
      <c r="A128" s="50">
        <f>A126+1</f>
        <v>93</v>
      </c>
      <c r="B128" s="30" t="s">
        <v>138</v>
      </c>
      <c r="C128" s="30"/>
      <c r="D128" s="34"/>
      <c r="E128" s="35" t="s">
        <v>70</v>
      </c>
      <c r="F128" s="37" t="s">
        <v>206</v>
      </c>
      <c r="G128" s="37" t="s">
        <v>190</v>
      </c>
      <c r="H128" s="36" t="s">
        <v>136</v>
      </c>
      <c r="I128" s="46">
        <v>150</v>
      </c>
      <c r="J128" s="46">
        <v>200</v>
      </c>
      <c r="K128" s="11"/>
      <c r="L128" s="11"/>
    </row>
    <row r="129" spans="1:12" ht="15" customHeight="1">
      <c r="A129" s="50">
        <f>A128+1</f>
        <v>94</v>
      </c>
      <c r="B129" s="30" t="s">
        <v>139</v>
      </c>
      <c r="C129" s="30"/>
      <c r="D129" s="34"/>
      <c r="E129" s="35" t="s">
        <v>70</v>
      </c>
      <c r="F129" s="37" t="s">
        <v>206</v>
      </c>
      <c r="G129" s="37" t="s">
        <v>190</v>
      </c>
      <c r="H129" s="36" t="s">
        <v>136</v>
      </c>
      <c r="I129" s="46">
        <v>150</v>
      </c>
      <c r="J129" s="46">
        <v>200</v>
      </c>
      <c r="K129" s="11"/>
      <c r="L129" s="11"/>
    </row>
    <row r="130" spans="1:12" ht="15" customHeight="1">
      <c r="A130" s="50">
        <f t="shared" ref="A130:A137" si="7">A129+1</f>
        <v>95</v>
      </c>
      <c r="B130" s="30" t="s">
        <v>140</v>
      </c>
      <c r="C130" s="30"/>
      <c r="D130" s="34"/>
      <c r="E130" s="35" t="s">
        <v>70</v>
      </c>
      <c r="F130" s="37" t="s">
        <v>206</v>
      </c>
      <c r="G130" s="37" t="s">
        <v>190</v>
      </c>
      <c r="H130" s="36" t="s">
        <v>136</v>
      </c>
      <c r="I130" s="46">
        <v>150</v>
      </c>
      <c r="J130" s="46">
        <v>200</v>
      </c>
      <c r="K130" s="11"/>
      <c r="L130" s="11"/>
    </row>
    <row r="131" spans="1:12" ht="15" customHeight="1">
      <c r="A131" s="50">
        <f t="shared" si="7"/>
        <v>96</v>
      </c>
      <c r="B131" s="30" t="s">
        <v>141</v>
      </c>
      <c r="C131" s="30"/>
      <c r="D131" s="34"/>
      <c r="E131" s="35" t="s">
        <v>70</v>
      </c>
      <c r="F131" s="37" t="s">
        <v>206</v>
      </c>
      <c r="G131" s="37" t="s">
        <v>190</v>
      </c>
      <c r="H131" s="36" t="s">
        <v>136</v>
      </c>
      <c r="I131" s="46">
        <v>150</v>
      </c>
      <c r="J131" s="46">
        <v>200</v>
      </c>
      <c r="K131" s="11"/>
      <c r="L131" s="11"/>
    </row>
    <row r="132" spans="1:12" ht="15" customHeight="1">
      <c r="A132" s="50">
        <f t="shared" si="7"/>
        <v>97</v>
      </c>
      <c r="B132" s="30" t="s">
        <v>142</v>
      </c>
      <c r="C132" s="30"/>
      <c r="D132" s="34"/>
      <c r="E132" s="35" t="s">
        <v>70</v>
      </c>
      <c r="F132" s="37" t="s">
        <v>206</v>
      </c>
      <c r="G132" s="37" t="s">
        <v>190</v>
      </c>
      <c r="H132" s="36" t="s">
        <v>136</v>
      </c>
      <c r="I132" s="46">
        <v>150</v>
      </c>
      <c r="J132" s="46">
        <v>200</v>
      </c>
      <c r="K132" s="11"/>
      <c r="L132" s="11"/>
    </row>
    <row r="133" spans="1:12" ht="15" customHeight="1">
      <c r="A133" s="50">
        <f t="shared" si="7"/>
        <v>98</v>
      </c>
      <c r="B133" s="30" t="s">
        <v>168</v>
      </c>
      <c r="C133" s="30"/>
      <c r="D133" s="34"/>
      <c r="E133" s="35" t="s">
        <v>70</v>
      </c>
      <c r="F133" s="37" t="s">
        <v>206</v>
      </c>
      <c r="G133" s="37" t="s">
        <v>190</v>
      </c>
      <c r="H133" s="36" t="s">
        <v>169</v>
      </c>
      <c r="I133" s="46">
        <v>150</v>
      </c>
      <c r="J133" s="46">
        <v>200</v>
      </c>
      <c r="K133" s="11"/>
      <c r="L133" s="11"/>
    </row>
    <row r="134" spans="1:12" ht="15" customHeight="1">
      <c r="A134" s="50">
        <f t="shared" si="7"/>
        <v>99</v>
      </c>
      <c r="B134" s="30" t="s">
        <v>143</v>
      </c>
      <c r="C134" s="30"/>
      <c r="D134" s="34"/>
      <c r="E134" s="35" t="s">
        <v>70</v>
      </c>
      <c r="F134" s="37" t="s">
        <v>206</v>
      </c>
      <c r="G134" s="37" t="s">
        <v>190</v>
      </c>
      <c r="H134" s="36" t="s">
        <v>136</v>
      </c>
      <c r="I134" s="46">
        <v>150</v>
      </c>
      <c r="J134" s="46">
        <v>200</v>
      </c>
      <c r="K134" s="11"/>
      <c r="L134" s="11"/>
    </row>
    <row r="135" spans="1:12" ht="15" customHeight="1">
      <c r="A135" s="50">
        <f t="shared" si="7"/>
        <v>100</v>
      </c>
      <c r="B135" s="30" t="s">
        <v>144</v>
      </c>
      <c r="C135" s="30"/>
      <c r="D135" s="34"/>
      <c r="E135" s="35" t="s">
        <v>70</v>
      </c>
      <c r="F135" s="37" t="s">
        <v>206</v>
      </c>
      <c r="G135" s="37" t="s">
        <v>190</v>
      </c>
      <c r="H135" s="36" t="s">
        <v>136</v>
      </c>
      <c r="I135" s="46">
        <v>150</v>
      </c>
      <c r="J135" s="46">
        <v>200</v>
      </c>
      <c r="K135" s="11"/>
      <c r="L135" s="11"/>
    </row>
    <row r="136" spans="1:12" ht="15" customHeight="1">
      <c r="A136" s="50">
        <f t="shared" si="7"/>
        <v>101</v>
      </c>
      <c r="B136" s="29" t="s">
        <v>145</v>
      </c>
      <c r="C136" s="29"/>
      <c r="D136" s="34"/>
      <c r="E136" s="35" t="s">
        <v>70</v>
      </c>
      <c r="F136" s="37" t="s">
        <v>206</v>
      </c>
      <c r="G136" s="37" t="s">
        <v>190</v>
      </c>
      <c r="H136" s="36" t="s">
        <v>136</v>
      </c>
      <c r="I136" s="46">
        <v>150</v>
      </c>
      <c r="J136" s="46">
        <v>200</v>
      </c>
      <c r="K136" s="11"/>
      <c r="L136" s="11"/>
    </row>
    <row r="137" spans="1:12" ht="15" customHeight="1">
      <c r="A137" s="50">
        <f t="shared" si="7"/>
        <v>102</v>
      </c>
      <c r="B137" s="29" t="s">
        <v>146</v>
      </c>
      <c r="C137" s="29"/>
      <c r="D137" s="34"/>
      <c r="E137" s="35" t="s">
        <v>70</v>
      </c>
      <c r="F137" s="37" t="s">
        <v>206</v>
      </c>
      <c r="G137" s="37" t="s">
        <v>190</v>
      </c>
      <c r="H137" s="36" t="s">
        <v>136</v>
      </c>
      <c r="I137" s="46">
        <v>150</v>
      </c>
      <c r="J137" s="46">
        <v>200</v>
      </c>
      <c r="K137" s="11"/>
      <c r="L137" s="11"/>
    </row>
    <row r="138" spans="1:12" ht="15" customHeight="1">
      <c r="A138" s="65" t="s">
        <v>148</v>
      </c>
      <c r="B138" s="65"/>
      <c r="C138" s="65"/>
      <c r="D138" s="65"/>
      <c r="E138" s="65"/>
      <c r="F138" s="65"/>
      <c r="G138" s="65"/>
      <c r="H138" s="65"/>
      <c r="I138" s="65"/>
      <c r="J138" s="12"/>
      <c r="K138" s="13">
        <f>SUM(K17:K126)</f>
        <v>0</v>
      </c>
      <c r="L138" s="13">
        <f>SUM(L17:L126)</f>
        <v>0</v>
      </c>
    </row>
    <row r="139" spans="1:12" ht="15" customHeight="1">
      <c r="A139" s="66"/>
      <c r="B139" s="66"/>
      <c r="C139" s="66"/>
      <c r="D139" s="66"/>
      <c r="E139" s="66"/>
      <c r="F139" s="66"/>
      <c r="G139" s="66"/>
      <c r="H139" s="66"/>
      <c r="I139" s="66"/>
      <c r="J139" s="14"/>
      <c r="K139" s="3"/>
      <c r="L139" s="3"/>
    </row>
    <row r="140" spans="1:12" ht="15" customHeight="1">
      <c r="A140" s="66"/>
      <c r="B140" s="66"/>
      <c r="C140" s="66"/>
      <c r="D140" s="66"/>
      <c r="E140" s="66"/>
      <c r="F140" s="66"/>
      <c r="G140" s="66"/>
      <c r="H140" s="66"/>
      <c r="I140" s="66"/>
      <c r="J140" s="14"/>
      <c r="K140" s="3"/>
      <c r="L140" s="3"/>
    </row>
    <row r="141" spans="1:12" ht="15" customHeight="1">
      <c r="A141" s="66"/>
      <c r="B141" s="66"/>
      <c r="C141" s="66"/>
      <c r="D141" s="66"/>
      <c r="E141" s="66"/>
      <c r="F141" s="66"/>
      <c r="G141" s="66"/>
      <c r="H141" s="66"/>
      <c r="I141" s="66"/>
      <c r="J141" s="14"/>
      <c r="K141" s="3"/>
      <c r="L141" s="3"/>
    </row>
    <row r="142" spans="1:12" ht="15" customHeight="1">
      <c r="A142" s="66"/>
      <c r="B142" s="66"/>
      <c r="C142" s="66"/>
      <c r="D142" s="66"/>
      <c r="E142" s="66"/>
      <c r="F142" s="66"/>
      <c r="G142" s="66"/>
      <c r="H142" s="66"/>
      <c r="I142" s="66"/>
      <c r="J142" s="14"/>
      <c r="K142" s="3"/>
      <c r="L142" s="3"/>
    </row>
    <row r="143" spans="1:12" ht="15" customHeight="1">
      <c r="A143" s="66"/>
      <c r="B143" s="66"/>
      <c r="C143" s="66"/>
      <c r="D143" s="66"/>
      <c r="E143" s="66"/>
      <c r="F143" s="66"/>
      <c r="G143" s="66"/>
      <c r="H143" s="66"/>
      <c r="I143" s="66"/>
      <c r="J143" s="14"/>
      <c r="K143" s="3"/>
      <c r="L143" s="3"/>
    </row>
    <row r="144" spans="1:12" ht="15" customHeight="1">
      <c r="A144" s="66"/>
      <c r="B144" s="66"/>
      <c r="C144" s="66"/>
      <c r="D144" s="66"/>
      <c r="E144" s="66"/>
      <c r="F144" s="66"/>
      <c r="G144" s="66"/>
      <c r="H144" s="66"/>
      <c r="I144" s="66"/>
    </row>
  </sheetData>
  <mergeCells count="9">
    <mergeCell ref="A2:L2"/>
    <mergeCell ref="D3:I3"/>
    <mergeCell ref="A13:I13"/>
    <mergeCell ref="A14:L14"/>
    <mergeCell ref="A138:I144"/>
    <mergeCell ref="D4:I4"/>
    <mergeCell ref="D5:I5"/>
    <mergeCell ref="D6:I6"/>
    <mergeCell ref="D7:I7"/>
  </mergeCells>
  <phoneticPr fontId="7" type="noConversion"/>
  <pageMargins left="0.7" right="0.7" top="0.75" bottom="0.75" header="0.3" footer="0.3"/>
  <pageSetup paperSize="9" scale="47" fitToHeight="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Бланк-заказ</vt:lpstr>
      <vt:lpstr>'Бланк-заказ'!Область_печати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Microsoft Office User</cp:lastModifiedBy>
  <cp:lastPrinted>2022-03-21T15:52:36Z</cp:lastPrinted>
  <dcterms:created xsi:type="dcterms:W3CDTF">2018-06-07T12:13:10Z</dcterms:created>
  <dcterms:modified xsi:type="dcterms:W3CDTF">2022-04-08T11:54:22Z</dcterms:modified>
</cp:coreProperties>
</file>